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Z:\4. Policy and Operational\Funding\Funding Review 2022\FINAL DOCS\FINAL documents TO PUBLISH_DO NOT EDIT\"/>
    </mc:Choice>
  </mc:AlternateContent>
  <xr:revisionPtr revIDLastSave="0" documentId="13_ncr:1_{EF5B60A7-F6FB-4188-BD2E-5AE5BA1864A8}" xr6:coauthVersionLast="46" xr6:coauthVersionMax="46" xr10:uidLastSave="{00000000-0000-0000-0000-000000000000}"/>
  <bookViews>
    <workbookView xWindow="28680" yWindow="-120" windowWidth="29040" windowHeight="15840" xr2:uid="{D04BB439-21F4-421F-ABA6-055651004860}"/>
  </bookViews>
  <sheets>
    <sheet name="Budget" sheetId="1" r:id="rId1"/>
  </sheets>
  <definedNames>
    <definedName name="_xlnm.Print_Area" localSheetId="0">Budget!$A$1:$N$52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0" i="1" l="1" a="1"/>
  <c r="K50" i="1" s="1"/>
  <c r="J50" i="1" a="1"/>
  <c r="J50" i="1" s="1"/>
  <c r="K49" i="1" a="1"/>
  <c r="K49" i="1" s="1"/>
  <c r="K48" i="1" a="1"/>
  <c r="K48" i="1" s="1"/>
  <c r="K51" i="1" s="1"/>
  <c r="J22" i="1"/>
  <c r="J23" i="1"/>
  <c r="J24" i="1"/>
  <c r="K24" i="1" s="1"/>
  <c r="J25" i="1"/>
  <c r="K25" i="1" s="1"/>
  <c r="J26" i="1"/>
  <c r="K26" i="1" s="1"/>
  <c r="J27" i="1"/>
  <c r="K27" i="1" s="1"/>
  <c r="J28" i="1"/>
  <c r="K28" i="1" s="1"/>
  <c r="J29" i="1"/>
  <c r="K29" i="1" s="1"/>
  <c r="J30" i="1"/>
  <c r="J31" i="1"/>
  <c r="J32" i="1"/>
  <c r="J33" i="1"/>
  <c r="J34" i="1"/>
  <c r="J35" i="1"/>
  <c r="K35" i="1" s="1"/>
  <c r="J36" i="1"/>
  <c r="K36" i="1" s="1"/>
  <c r="J37" i="1"/>
  <c r="K37" i="1" s="1"/>
  <c r="J38" i="1"/>
  <c r="J39" i="1"/>
  <c r="J40" i="1"/>
  <c r="J41" i="1"/>
  <c r="K41" i="1" s="1"/>
  <c r="J42" i="1"/>
  <c r="K42" i="1" s="1"/>
  <c r="J43" i="1"/>
  <c r="K43" i="1" s="1"/>
  <c r="K22" i="1"/>
  <c r="K23" i="1"/>
  <c r="K30" i="1"/>
  <c r="K31" i="1"/>
  <c r="K32" i="1"/>
  <c r="K33" i="1"/>
  <c r="K34" i="1"/>
  <c r="K38" i="1"/>
  <c r="K39" i="1"/>
  <c r="K40" i="1"/>
  <c r="J48" i="1" l="1" a="1"/>
  <c r="J48" i="1" s="1"/>
  <c r="J51" i="1" s="1"/>
  <c r="J49" i="1" a="1"/>
  <c r="J4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Smith, Abigail</author>
  </authors>
  <commentList>
    <comment ref="H21" authorId="0" shapeId="0" xr:uid="{6187EDEC-06AE-43B2-820F-FC89E1617DEA}">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I21" authorId="0" shapeId="0" xr:uid="{15EA5856-4751-48F2-99AD-A5C0E3A7F75B}">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H22" authorId="0" shapeId="0" xr:uid="{B9E26A62-F65E-4902-B3E4-9FF83B188C87}">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I22" authorId="0" shapeId="0" xr:uid="{148F1E05-5F47-47C0-9E49-C47959A859CA}">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H23" authorId="0" shapeId="0" xr:uid="{2D705BF9-CA74-43C7-B969-8BDECBCED805}">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I23" authorId="0" shapeId="0" xr:uid="{21F9010D-BDAE-43EC-8EAB-A43DF5627A30}">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H24" authorId="0" shapeId="0" xr:uid="{DE815D5B-EC52-42B0-8EC8-4ECD9525E5B8}">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I24" authorId="0" shapeId="0" xr:uid="{B2E12BE8-4299-407A-8E75-A4F59A1C0885}">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H25" authorId="0" shapeId="0" xr:uid="{3A58B974-8616-4812-9CAC-8458E56F19DC}">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I25" authorId="0" shapeId="0" xr:uid="{571FECB5-59D7-4D84-88DE-24B5B24F0EB9}">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H26" authorId="0" shapeId="0" xr:uid="{A56E3440-2A97-477A-80B3-52A47A6E3B2E}">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I26" authorId="0" shapeId="0" xr:uid="{A99C61CC-CF76-41E8-8F9A-55101231C479}">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H27" authorId="0" shapeId="0" xr:uid="{5F1B4A16-74F6-45B3-9BA8-8B7BCAFBA9DC}">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I27" authorId="0" shapeId="0" xr:uid="{1383C525-7482-4E32-A3F3-738811AE2908}">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H28" authorId="0" shapeId="0" xr:uid="{9E901FE7-1135-4CA6-BB55-55A2C3BF1690}">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I28" authorId="0" shapeId="0" xr:uid="{4F1103EA-D681-4AE9-AA03-EEC7D7C8C70F}">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H29" authorId="0" shapeId="0" xr:uid="{15B9BD11-F246-4D10-88E0-BB38971E1689}">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I29" authorId="0" shapeId="0" xr:uid="{BB142894-F648-4003-B84E-E415E626C9A3}">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H30" authorId="0" shapeId="0" xr:uid="{C921FBF6-780E-4620-A052-DBA1A1932E6E}">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I30" authorId="0" shapeId="0" xr:uid="{5754FA94-1E28-4404-9BAA-8CF135F2AE3F}">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H31" authorId="0" shapeId="0" xr:uid="{F725241C-A5BD-42FA-BF5E-C316EC6AE197}">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I31" authorId="0" shapeId="0" xr:uid="{D816563B-6573-46EE-ADA5-273E6FDC388D}">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H32" authorId="0" shapeId="0" xr:uid="{6231A3AF-AD50-4917-98F3-1EEF36FD2F27}">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I32" authorId="0" shapeId="0" xr:uid="{799449CE-1D91-4E1F-BA8B-C817DC8ABF43}">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H33" authorId="0" shapeId="0" xr:uid="{8407A486-30E5-469B-8F02-3BECF36548BC}">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I33" authorId="0" shapeId="0" xr:uid="{034CC784-48EF-4214-B4C9-DB716400DA23}">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H34" authorId="0" shapeId="0" xr:uid="{656F984C-73F2-4947-A6BD-297137D486EB}">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I34" authorId="0" shapeId="0" xr:uid="{80C95287-A601-46F0-8A34-BE80809ED728}">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H35" authorId="0" shapeId="0" xr:uid="{047315EC-EFF5-4CED-8991-080D9682DD36}">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I35" authorId="0" shapeId="0" xr:uid="{805D02DA-5A67-4438-B6C0-4E806278C380}">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H36" authorId="0" shapeId="0" xr:uid="{A6574C0C-1DCD-4F84-B1AF-704AD68D549C}">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I36" authorId="0" shapeId="0" xr:uid="{6A5ACCDD-D083-4E78-8DA3-8BAA05295883}">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H37" authorId="0" shapeId="0" xr:uid="{F1DDEDA2-1EF1-4E30-8EFB-E1951856343E}">
      <text>
        <r>
          <rPr>
            <b/>
            <sz val="9"/>
            <color indexed="81"/>
            <rFont val="Tahoma"/>
            <family val="2"/>
          </rPr>
          <t xml:space="preserve">Date Input:
</t>
        </r>
        <r>
          <rPr>
            <sz val="9"/>
            <color indexed="81"/>
            <rFont val="Tahoma"/>
            <family val="2"/>
          </rPr>
          <t>Please enter a valid date in the format 
'DD/MM/YYYY'</t>
        </r>
      </text>
    </comment>
    <comment ref="I37" authorId="0" shapeId="0" xr:uid="{B8E8CC6E-1A63-4B2E-B95E-AE1F559C8F19}">
      <text>
        <r>
          <rPr>
            <b/>
            <sz val="9"/>
            <color indexed="81"/>
            <rFont val="Tahoma"/>
            <family val="2"/>
          </rPr>
          <t xml:space="preserve">Date Input:
</t>
        </r>
        <r>
          <rPr>
            <sz val="9"/>
            <color indexed="81"/>
            <rFont val="Tahoma"/>
            <family val="2"/>
          </rPr>
          <t>Please enter a valid date in the format 
'DD/MM/YYYY'</t>
        </r>
      </text>
    </comment>
    <comment ref="H38" authorId="0" shapeId="0" xr:uid="{0A358C21-7E43-45AD-999B-5E093005F2AB}">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I38" authorId="0" shapeId="0" xr:uid="{0730DE8A-03A2-4272-ACC3-898B85E58C4D}">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H39" authorId="0" shapeId="0" xr:uid="{50172978-6AAD-4589-8338-132C09EC5410}">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I39" authorId="0" shapeId="0" xr:uid="{8C02236B-4E5C-40EB-99A0-A446A7DFD5C2}">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H40" authorId="0" shapeId="0" xr:uid="{031B38B1-3449-43D9-841F-7C4CA178D6D5}">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I40" authorId="0" shapeId="0" xr:uid="{04239080-7C24-4633-A7F3-43C508EC1E15}">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H41" authorId="0" shapeId="0" xr:uid="{F2D07F06-5076-4308-A1B3-F631FF0F568E}">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I41" authorId="0" shapeId="0" xr:uid="{601ADE72-131E-4894-A319-29959A56CE18}">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H42" authorId="0" shapeId="0" xr:uid="{407135CC-4A48-4669-B9BE-8802DC66F586}">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I42" authorId="0" shapeId="0" xr:uid="{B72C0BA9-2C5C-4674-B75B-B171B004CDC7}">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H43" authorId="0" shapeId="0" xr:uid="{31F1B1D6-177C-4295-92EE-B37BDF7FBDC1}">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 ref="I43" authorId="0" shapeId="0" xr:uid="{FBD22121-C8B5-40BA-9C15-11A1D8A1C23E}">
      <text>
        <r>
          <rPr>
            <b/>
            <sz val="9"/>
            <color indexed="81"/>
            <rFont val="Tahoma"/>
            <family val="2"/>
          </rPr>
          <t xml:space="preserve">Date Input:
</t>
        </r>
        <r>
          <rPr>
            <sz val="9"/>
            <color indexed="81"/>
            <rFont val="Tahoma"/>
            <family val="2"/>
          </rPr>
          <t>Please enter a valid date in the format 
'DD/MM/YYYY'</t>
        </r>
        <r>
          <rPr>
            <b/>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<sst xmlns="http://schemas.openxmlformats.org/spreadsheetml/2006/main" count="22" uniqueCount="22">
  <si>
    <t>Date submitted</t>
  </si>
  <si>
    <t>Date</t>
  </si>
  <si>
    <t>Activity Description</t>
  </si>
  <si>
    <t xml:space="preserve">Expenditure Type </t>
  </si>
  <si>
    <t xml:space="preserve">Hourly Rate </t>
  </si>
  <si>
    <t xml:space="preserve">Estimated Hours </t>
  </si>
  <si>
    <t xml:space="preserve">Estimated Completion Date </t>
  </si>
  <si>
    <t>Total value (incl GST)</t>
  </si>
  <si>
    <t>Notes</t>
  </si>
  <si>
    <t>Funding Type</t>
  </si>
  <si>
    <t>Collaboration Funding Sub-total</t>
  </si>
  <si>
    <t xml:space="preserve">Court Funding Sub-total </t>
  </si>
  <si>
    <t>Activity Funding Sub-total</t>
  </si>
  <si>
    <t>Total</t>
  </si>
  <si>
    <t>Summary</t>
  </si>
  <si>
    <t>Applicant Group Name</t>
  </si>
  <si>
    <t>Funding Workstream</t>
  </si>
  <si>
    <t>Total value (excl GST)</t>
  </si>
  <si>
    <t>Takutai Moana Financial Assistance Scheme: Budget Template</t>
  </si>
  <si>
    <t>Budget timeframe (i.e. DD/MM/YY to DD/MM/YY)</t>
  </si>
  <si>
    <t xml:space="preserve">MAC/CIV/IP number </t>
  </si>
  <si>
    <r>
      <t xml:space="preserve">You can use this template to submit your budgets. Your funding requests should align with the budgets you have submitted. We recommend that quotes are gathered where possible from at least three different providers. </t>
    </r>
    <r>
      <rPr>
        <b/>
        <sz val="11"/>
        <color theme="1"/>
        <rFont val="Muli"/>
      </rPr>
      <t>For any items where an hourly rate is not available, please include the total cost as the hourly rate and note the number ONE as estimated hours. If your expenditure type is not available in the drop down list, please select 'Other' from the list and identify it in the notes column.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</si>
</sst>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0">
    <font>
      <sz val="11"/>
      <color theme="1"/>
      <name val="Calibri"/>
      <family val="2"/>
      <scheme val="minor"/>
    </font>
    <font>
      <sz val="11"/>
      <color theme="1"/>
      <name val="Muli"/>
    </font>
    <font>
      <b/>
      <sz val="14"/>
      <color rgb="FFC00000"/>
      <name val="Muli"/>
    </font>
    <font>
      <b/>
      <sz val="11"/>
      <color theme="1"/>
      <name val="Muli"/>
    </font>
    <font>
      <b/>
      <sz val="11"/>
      <color theme="0"/>
      <name val="Muli"/>
    </font>
    <font>
      <b/>
      <sz val="12"/>
      <color theme="0"/>
      <name val="Muli"/>
    </font>
    <font>
      <sz val="12"/>
      <color theme="0"/>
      <name val="Muli"/>
    </font>
    <font>
      <sz val="11"/>
      <name val="Muli"/>
    </font>
    <font>
      <b/>
      <sz val="9"/>
      <color indexed="81"/>
      <name val="Tahoma"/>
      <family val="2"/>
    </font>
    <font>
      <sz val="9"/>
      <color indexed="81"/>
      <name val="Tahoma"/>
      <family val="2"/>
    </font>
  </fonts>
  <fills count="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2"/>
        <bgColor indexed="64"/>
      </patternFill>
    </fill>
  </fills>
  <borders count="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thin">
        <color indexed="64"/>
      </top>
      <bottom/>
      <diagonal/>
    </border>
  </borders>
  <cellStyleXfs count="1">
    <xf numFmtId="0" fontId="0" fillId="0" borderId="0"/>
  </cellStyleXfs>
  <cellXfs count="42">
    <xf numFmtId="0" fontId="0" fillId="0" borderId="0" xfId="0"/>
    <xf numFmtId="0" fontId="1" fillId="2" borderId="0" xfId="0" applyFont="1" applyFill="1" applyAlignment="1">
      <alignment vertical="center"/>
    </xf>
    <xf numFmtId="0" fontId="1" fillId="2" borderId="0" xfId="0" applyFont="1" applyFill="1"/>
    <xf numFmtId="0" fontId="1" fillId="2" borderId="0" xfId="0" applyFont="1" applyFill="1" applyAlignment="1">
      <alignment vertical="top" wrapText="1"/>
    </xf>
    <xf numFmtId="0" fontId="3" fillId="2" borderId="0" xfId="0" applyFont="1" applyFill="1" applyAlignment="1">
      <alignment vertical="top" wrapText="1"/>
    </xf>
    <xf numFmtId="0" fontId="3" fillId="2" borderId="0" xfId="0" applyFont="1" applyFill="1"/>
    <xf numFmtId="0" fontId="1" fillId="0" borderId="0" xfId="0" applyFont="1"/>
    <xf numFmtId="0" fontId="1" fillId="2" borderId="5" xfId="0" applyFont="1" applyFill="1" applyBorder="1"/>
    <xf numFmtId="0" fontId="1" fillId="2" borderId="6" xfId="0" applyFont="1" applyFill="1" applyBorder="1"/>
    <xf numFmtId="0" fontId="4" fillId="3" borderId="4" xfId="0" applyFont="1" applyFill="1" applyBorder="1" applyAlignment="1">
      <alignment horizontal="center" vertical="top"/>
    </xf>
    <xf numFmtId="0" fontId="4" fillId="3" borderId="4" xfId="0" applyFont="1" applyFill="1" applyBorder="1" applyAlignment="1">
      <alignment horizontal="center" vertical="top" wrapText="1"/>
    </xf>
    <xf numFmtId="0" fontId="1" fillId="2" borderId="0" xfId="0" applyFont="1" applyFill="1" applyBorder="1"/>
    <xf numFmtId="14" fontId="1" fillId="2" borderId="6" xfId="0" applyNumberFormat="1" applyFont="1" applyFill="1" applyBorder="1" applyAlignment="1">
      <alignment vertical="top" wrapText="1"/>
    </xf>
    <xf numFmtId="0" fontId="6" fillId="3" borderId="0" xfId="0" applyFont="1" applyFill="1"/>
    <xf numFmtId="164" fontId="1" fillId="2" borderId="0" xfId="0" applyNumberFormat="1" applyFont="1" applyFill="1"/>
    <xf numFmtId="164" fontId="1" fillId="2" borderId="0" xfId="0" applyNumberFormat="1" applyFont="1" applyFill="1" applyAlignment="1">
      <alignment vertical="top" wrapText="1"/>
    </xf>
    <xf numFmtId="164" fontId="4" fillId="3" borderId="4" xfId="0" applyNumberFormat="1" applyFont="1" applyFill="1" applyBorder="1" applyAlignment="1">
      <alignment horizontal="center" vertical="top" wrapText="1"/>
    </xf>
    <xf numFmtId="164" fontId="1" fillId="2" borderId="6" xfId="0" applyNumberFormat="1" applyFont="1" applyFill="1" applyBorder="1" applyAlignment="1">
      <alignment vertical="top" wrapText="1"/>
    </xf>
    <xf numFmtId="164" fontId="1" fillId="2" borderId="0" xfId="0" applyNumberFormat="1" applyFont="1" applyFill="1" applyBorder="1"/>
    <xf numFmtId="0" fontId="4" fillId="3" borderId="9" xfId="0" applyFont="1" applyFill="1" applyBorder="1" applyAlignment="1">
      <alignment horizontal="center" vertical="top"/>
    </xf>
    <xf numFmtId="164" fontId="4" fillId="3" borderId="1" xfId="0" applyNumberFormat="1" applyFont="1" applyFill="1" applyBorder="1" applyAlignment="1">
      <alignment horizontal="center" vertical="top" wrapText="1"/>
    </xf>
    <xf numFmtId="0" fontId="1" fillId="2" borderId="5" xfId="0" applyFont="1" applyFill="1" applyBorder="1" applyAlignment="1">
      <alignment wrapText="1"/>
    </xf>
    <xf numFmtId="164" fontId="5" fillId="3" borderId="0" xfId="0" applyNumberFormat="1" applyFont="1" applyFill="1" applyProtection="1">
      <protection locked="0"/>
    </xf>
    <xf numFmtId="0" fontId="6" fillId="3" borderId="0" xfId="0" applyFont="1" applyFill="1" applyProtection="1">
      <protection locked="0"/>
    </xf>
    <xf numFmtId="164" fontId="1" fillId="2" borderId="0" xfId="0" applyNumberFormat="1" applyFont="1" applyFill="1" applyAlignment="1" applyProtection="1">
      <alignment horizontal="left" vertical="top"/>
    </xf>
    <xf numFmtId="164" fontId="1" fillId="2" borderId="0" xfId="0" applyNumberFormat="1" applyFont="1" applyFill="1" applyProtection="1"/>
    <xf numFmtId="164" fontId="3" fillId="2" borderId="0" xfId="0" applyNumberFormat="1" applyFont="1" applyFill="1" applyAlignment="1" applyProtection="1">
      <alignment horizontal="left" vertical="top"/>
    </xf>
    <xf numFmtId="0" fontId="1" fillId="2" borderId="0" xfId="0" applyFont="1" applyFill="1" applyAlignment="1">
      <alignment vertical="center" wrapText="1"/>
    </xf>
    <xf numFmtId="0" fontId="1" fillId="4" borderId="6" xfId="0" applyFont="1" applyFill="1" applyBorder="1" applyAlignment="1">
      <alignment vertical="top" wrapText="1"/>
    </xf>
    <xf numFmtId="164" fontId="1" fillId="4" borderId="6" xfId="0" applyNumberFormat="1" applyFont="1" applyFill="1" applyBorder="1" applyAlignment="1">
      <alignment vertical="top" wrapText="1"/>
    </xf>
    <xf numFmtId="0" fontId="1" fillId="2" borderId="0" xfId="0" applyFont="1" applyFill="1" applyAlignment="1">
      <alignment horizontal="left" vertical="top" wrapText="1"/>
    </xf>
    <xf numFmtId="0" fontId="7" fillId="2" borderId="0" xfId="0" applyFont="1" applyFill="1" applyBorder="1" applyAlignment="1">
      <alignment vertical="top" wrapText="1"/>
    </xf>
    <xf numFmtId="164" fontId="1" fillId="2" borderId="10" xfId="0" applyNumberFormat="1" applyFont="1" applyFill="1" applyBorder="1"/>
    <xf numFmtId="0" fontId="2" fillId="2" borderId="0" xfId="0" applyFont="1" applyFill="1" applyAlignment="1">
      <alignment horizontal="left" vertical="top" wrapText="1"/>
    </xf>
    <xf numFmtId="0" fontId="1" fillId="2" borderId="5" xfId="0" applyFont="1" applyFill="1" applyBorder="1" applyAlignment="1">
      <alignment horizontal="center"/>
    </xf>
    <xf numFmtId="0" fontId="7" fillId="2" borderId="7" xfId="0" applyFont="1" applyFill="1" applyBorder="1" applyAlignment="1">
      <alignment horizontal="left" vertical="top" wrapText="1"/>
    </xf>
    <xf numFmtId="0" fontId="7" fillId="2" borderId="8" xfId="0" applyFont="1" applyFill="1" applyBorder="1" applyAlignment="1">
      <alignment horizontal="left" vertical="top" wrapText="1"/>
    </xf>
    <xf numFmtId="164" fontId="4" fillId="3" borderId="1" xfId="0" applyNumberFormat="1" applyFont="1" applyFill="1" applyBorder="1" applyAlignment="1">
      <alignment horizontal="center" vertical="top" wrapText="1"/>
    </xf>
    <xf numFmtId="164" fontId="4" fillId="3" borderId="2" xfId="0" applyNumberFormat="1" applyFont="1" applyFill="1" applyBorder="1" applyAlignment="1">
      <alignment horizontal="center" vertical="top" wrapText="1"/>
    </xf>
    <xf numFmtId="164" fontId="4" fillId="3" borderId="3" xfId="0" applyNumberFormat="1" applyFont="1" applyFill="1" applyBorder="1" applyAlignment="1">
      <alignment horizontal="center" vertical="top" wrapText="1"/>
    </xf>
    <xf numFmtId="0" fontId="1" fillId="2" borderId="0" xfId="0" applyFont="1" applyFill="1" applyAlignment="1">
      <alignment horizontal="center" vertical="center" wrapText="1"/>
    </xf>
    <xf numFmtId="0" fontId="1" fillId="2" borderId="0" xfId="0" applyFont="1" applyFill="1" applyAlignment="1">
      <alignment horizontal="left" vertical="top" wrapText="1"/>
    </xf>
  </cellXfs>
  <cellStyles count="1">
    <cellStyle name="Normal" xfId="0" builtinId="0"/>
  </cellStyles>
  <dxfs count="0"/>
  <tableStyles count="0" defaultTableStyle="TableStyleMedium2" defaultPivotStyle="PivotStyleLight16"/>
  <colors>
    <mruColors>
      <color rgb="FFFB9B9B"/>
      <color rgb="FFFF89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97384</xdr:colOff>
      <xdr:row>0</xdr:row>
      <xdr:rowOff>123825</xdr:rowOff>
    </xdr:from>
    <xdr:to>
      <xdr:col>1</xdr:col>
      <xdr:colOff>1571625</xdr:colOff>
      <xdr:row>3</xdr:row>
      <xdr:rowOff>110339</xdr:rowOff>
    </xdr:to>
    <xdr:grpSp>
      <xdr:nvGrpSpPr>
        <xdr:cNvPr id="2" name="Group 1">
          <a:extLst>
            <a:ext uri="{FF2B5EF4-FFF2-40B4-BE49-F238E27FC236}">
              <a16:creationId xmlns:a16="http://schemas.microsoft.com/office/drawing/2014/main" id="{DC72F506-C98C-434A-8CD3-58EDD2491D8D}"/>
            </a:ext>
          </a:extLst>
        </xdr:cNvPr>
        <xdr:cNvGrpSpPr/>
      </xdr:nvGrpSpPr>
      <xdr:grpSpPr>
        <a:xfrm>
          <a:off x="746717" y="125730"/>
          <a:ext cx="1479956" cy="513383"/>
          <a:chOff x="5518797" y="1799444"/>
          <a:chExt cx="3048103" cy="1137761"/>
        </a:xfrm>
      </xdr:grpSpPr>
      <xdr:sp macro="" textlink="">
        <xdr:nvSpPr>
          <xdr:cNvPr id="3" name="Freeform 228">
            <a:extLst>
              <a:ext uri="{FF2B5EF4-FFF2-40B4-BE49-F238E27FC236}">
                <a16:creationId xmlns:a16="http://schemas.microsoft.com/office/drawing/2014/main" id="{22CEE0A3-1BE0-4210-9E80-4B21AA565AB9}"/>
              </a:ext>
            </a:extLst>
          </xdr:cNvPr>
          <xdr:cNvSpPr/>
        </xdr:nvSpPr>
        <xdr:spPr>
          <a:xfrm>
            <a:off x="5534955" y="2821831"/>
            <a:ext cx="79856" cy="96558"/>
          </a:xfrm>
          <a:custGeom>
            <a:avLst/>
            <a:gdLst/>
            <a:ahLst/>
            <a:cxnLst/>
            <a:rect l="0" t="0" r="0" b="0"/>
            <a:pathLst>
              <a:path w="79856" h="96558">
                <a:moveTo>
                  <a:pt x="48767" y="96558"/>
                </a:moveTo>
                <a:lnTo>
                  <a:pt x="31153" y="96558"/>
                </a:lnTo>
                <a:lnTo>
                  <a:pt x="31153" y="14745"/>
                </a:lnTo>
                <a:lnTo>
                  <a:pt x="0" y="14745"/>
                </a:lnTo>
                <a:lnTo>
                  <a:pt x="0" y="0"/>
                </a:lnTo>
                <a:lnTo>
                  <a:pt x="79856" y="0"/>
                </a:lnTo>
                <a:lnTo>
                  <a:pt x="79856" y="14745"/>
                </a:lnTo>
                <a:lnTo>
                  <a:pt x="48767" y="14745"/>
                </a:lnTo>
                <a:close/>
                <a:moveTo>
                  <a:pt x="48767" y="96558"/>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4" name="Freeform 229">
            <a:extLst>
              <a:ext uri="{FF2B5EF4-FFF2-40B4-BE49-F238E27FC236}">
                <a16:creationId xmlns:a16="http://schemas.microsoft.com/office/drawing/2014/main" id="{374429C5-D6CD-46DF-B98A-32457FC38B58}"/>
              </a:ext>
            </a:extLst>
          </xdr:cNvPr>
          <xdr:cNvSpPr/>
        </xdr:nvSpPr>
        <xdr:spPr>
          <a:xfrm>
            <a:off x="5632613" y="2822009"/>
            <a:ext cx="79984" cy="96379"/>
          </a:xfrm>
          <a:custGeom>
            <a:avLst/>
            <a:gdLst/>
            <a:ahLst/>
            <a:cxnLst/>
            <a:rect l="0" t="0" r="0" b="0"/>
            <a:pathLst>
              <a:path w="79984" h="96379">
                <a:moveTo>
                  <a:pt x="17678" y="39687"/>
                </a:moveTo>
                <a:lnTo>
                  <a:pt x="62305" y="39687"/>
                </a:lnTo>
                <a:lnTo>
                  <a:pt x="62305" y="0"/>
                </a:lnTo>
                <a:lnTo>
                  <a:pt x="79984" y="0"/>
                </a:lnTo>
                <a:lnTo>
                  <a:pt x="79984" y="96379"/>
                </a:lnTo>
                <a:lnTo>
                  <a:pt x="62305" y="96379"/>
                </a:lnTo>
                <a:lnTo>
                  <a:pt x="62305" y="54444"/>
                </a:lnTo>
                <a:lnTo>
                  <a:pt x="17678" y="54444"/>
                </a:lnTo>
                <a:lnTo>
                  <a:pt x="17678" y="96379"/>
                </a:lnTo>
                <a:lnTo>
                  <a:pt x="0" y="96379"/>
                </a:lnTo>
                <a:lnTo>
                  <a:pt x="0" y="0"/>
                </a:lnTo>
                <a:lnTo>
                  <a:pt x="17678" y="0"/>
                </a:lnTo>
                <a:close/>
                <a:moveTo>
                  <a:pt x="17678" y="39687"/>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5" name="Freeform 230">
            <a:extLst>
              <a:ext uri="{FF2B5EF4-FFF2-40B4-BE49-F238E27FC236}">
                <a16:creationId xmlns:a16="http://schemas.microsoft.com/office/drawing/2014/main" id="{A5404A94-CAAB-4AD1-BF99-963CDEA8F6D7}"/>
              </a:ext>
            </a:extLst>
          </xdr:cNvPr>
          <xdr:cNvSpPr/>
        </xdr:nvSpPr>
        <xdr:spPr>
          <a:xfrm>
            <a:off x="5739780" y="2822007"/>
            <a:ext cx="65049" cy="96380"/>
          </a:xfrm>
          <a:custGeom>
            <a:avLst/>
            <a:gdLst/>
            <a:ahLst/>
            <a:cxnLst/>
            <a:rect l="0" t="0" r="0" b="0"/>
            <a:pathLst>
              <a:path w="65049" h="96380">
                <a:moveTo>
                  <a:pt x="0" y="0"/>
                </a:moveTo>
                <a:lnTo>
                  <a:pt x="0" y="96380"/>
                </a:lnTo>
                <a:lnTo>
                  <a:pt x="65049" y="96380"/>
                </a:lnTo>
                <a:lnTo>
                  <a:pt x="65049" y="81635"/>
                </a:lnTo>
                <a:lnTo>
                  <a:pt x="17678" y="81635"/>
                </a:lnTo>
                <a:lnTo>
                  <a:pt x="17678" y="54254"/>
                </a:lnTo>
                <a:lnTo>
                  <a:pt x="56083" y="54254"/>
                </a:lnTo>
                <a:lnTo>
                  <a:pt x="56083" y="39496"/>
                </a:lnTo>
                <a:lnTo>
                  <a:pt x="17678" y="39496"/>
                </a:lnTo>
                <a:lnTo>
                  <a:pt x="17678" y="14566"/>
                </a:lnTo>
                <a:lnTo>
                  <a:pt x="62484" y="14566"/>
                </a:lnTo>
                <a:lnTo>
                  <a:pt x="62484" y="0"/>
                </a:lnTo>
                <a:close/>
                <a:moveTo>
                  <a:pt x="0" y="0"/>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pic>
        <xdr:nvPicPr>
          <xdr:cNvPr id="6" name="Picture 5">
            <a:extLst>
              <a:ext uri="{FF2B5EF4-FFF2-40B4-BE49-F238E27FC236}">
                <a16:creationId xmlns:a16="http://schemas.microsoft.com/office/drawing/2014/main" id="{B9316EA6-DC5A-4C74-A0E9-5987E478DF9F}"/>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834371" y="2807485"/>
            <a:ext cx="119348" cy="125431"/>
          </a:xfrm>
          <a:prstGeom prst="rect">
            <a:avLst/>
          </a:prstGeom>
          <a:noFill/>
        </xdr:spPr>
      </xdr:pic>
      <xdr:sp macro="" textlink="">
        <xdr:nvSpPr>
          <xdr:cNvPr id="7" name="Freeform 232">
            <a:extLst>
              <a:ext uri="{FF2B5EF4-FFF2-40B4-BE49-F238E27FC236}">
                <a16:creationId xmlns:a16="http://schemas.microsoft.com/office/drawing/2014/main" id="{59769009-ADA4-4B73-B924-46F18F99D188}"/>
              </a:ext>
            </a:extLst>
          </xdr:cNvPr>
          <xdr:cNvSpPr/>
        </xdr:nvSpPr>
        <xdr:spPr>
          <a:xfrm>
            <a:off x="5963813" y="2822009"/>
            <a:ext cx="61454" cy="96380"/>
          </a:xfrm>
          <a:custGeom>
            <a:avLst/>
            <a:gdLst/>
            <a:ahLst/>
            <a:cxnLst/>
            <a:rect l="0" t="0" r="0" b="0"/>
            <a:pathLst>
              <a:path w="61454" h="96380">
                <a:moveTo>
                  <a:pt x="17741" y="96380"/>
                </a:moveTo>
                <a:lnTo>
                  <a:pt x="0" y="96380"/>
                </a:lnTo>
                <a:lnTo>
                  <a:pt x="0" y="0"/>
                </a:lnTo>
                <a:lnTo>
                  <a:pt x="61454" y="0"/>
                </a:lnTo>
                <a:lnTo>
                  <a:pt x="61454" y="14567"/>
                </a:lnTo>
                <a:lnTo>
                  <a:pt x="17741" y="14567"/>
                </a:lnTo>
                <a:lnTo>
                  <a:pt x="17741" y="39510"/>
                </a:lnTo>
                <a:lnTo>
                  <a:pt x="54863" y="39510"/>
                </a:lnTo>
                <a:lnTo>
                  <a:pt x="54863" y="54255"/>
                </a:lnTo>
                <a:lnTo>
                  <a:pt x="17741" y="54255"/>
                </a:lnTo>
                <a:close/>
                <a:moveTo>
                  <a:pt x="17741" y="96380"/>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8" name="Freeform 233">
            <a:extLst>
              <a:ext uri="{FF2B5EF4-FFF2-40B4-BE49-F238E27FC236}">
                <a16:creationId xmlns:a16="http://schemas.microsoft.com/office/drawing/2014/main" id="{A9B7AD91-5997-49E2-9676-923E98D39D4A}"/>
              </a:ext>
            </a:extLst>
          </xdr:cNvPr>
          <xdr:cNvSpPr/>
        </xdr:nvSpPr>
        <xdr:spPr>
          <a:xfrm>
            <a:off x="6045079" y="2822009"/>
            <a:ext cx="61390" cy="96380"/>
          </a:xfrm>
          <a:custGeom>
            <a:avLst/>
            <a:gdLst/>
            <a:ahLst/>
            <a:cxnLst/>
            <a:rect l="0" t="0" r="0" b="0"/>
            <a:pathLst>
              <a:path w="61390" h="96380">
                <a:moveTo>
                  <a:pt x="17614" y="96380"/>
                </a:moveTo>
                <a:lnTo>
                  <a:pt x="0" y="96380"/>
                </a:lnTo>
                <a:lnTo>
                  <a:pt x="0" y="0"/>
                </a:lnTo>
                <a:lnTo>
                  <a:pt x="61390" y="0"/>
                </a:lnTo>
                <a:lnTo>
                  <a:pt x="61390" y="14567"/>
                </a:lnTo>
                <a:lnTo>
                  <a:pt x="17614" y="14567"/>
                </a:lnTo>
                <a:lnTo>
                  <a:pt x="17614" y="39510"/>
                </a:lnTo>
                <a:lnTo>
                  <a:pt x="55040" y="39510"/>
                </a:lnTo>
                <a:lnTo>
                  <a:pt x="55040" y="54255"/>
                </a:lnTo>
                <a:lnTo>
                  <a:pt x="17614" y="54255"/>
                </a:lnTo>
                <a:close/>
                <a:moveTo>
                  <a:pt x="17614" y="96380"/>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9" name="Freeform 234">
            <a:extLst>
              <a:ext uri="{FF2B5EF4-FFF2-40B4-BE49-F238E27FC236}">
                <a16:creationId xmlns:a16="http://schemas.microsoft.com/office/drawing/2014/main" id="{E29A6BF5-52D1-4864-9C94-9E3779C732D5}"/>
              </a:ext>
            </a:extLst>
          </xdr:cNvPr>
          <xdr:cNvSpPr/>
        </xdr:nvSpPr>
        <xdr:spPr>
          <a:xfrm>
            <a:off x="6126213" y="2822004"/>
            <a:ext cx="17678" cy="96380"/>
          </a:xfrm>
          <a:custGeom>
            <a:avLst/>
            <a:gdLst/>
            <a:ahLst/>
            <a:cxnLst/>
            <a:rect l="0" t="0" r="0" b="0"/>
            <a:pathLst>
              <a:path w="17678" h="96380">
                <a:moveTo>
                  <a:pt x="0" y="96380"/>
                </a:moveTo>
                <a:lnTo>
                  <a:pt x="17678" y="96380"/>
                </a:lnTo>
                <a:lnTo>
                  <a:pt x="17678" y="0"/>
                </a:lnTo>
                <a:lnTo>
                  <a:pt x="0" y="0"/>
                </a:lnTo>
                <a:lnTo>
                  <a:pt x="0" y="96380"/>
                </a:lnTo>
                <a:close/>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0" name="Freeform 235">
            <a:extLst>
              <a:ext uri="{FF2B5EF4-FFF2-40B4-BE49-F238E27FC236}">
                <a16:creationId xmlns:a16="http://schemas.microsoft.com/office/drawing/2014/main" id="{3C850221-0A2B-4FA2-9743-8BFBF693848E}"/>
              </a:ext>
            </a:extLst>
          </xdr:cNvPr>
          <xdr:cNvSpPr/>
        </xdr:nvSpPr>
        <xdr:spPr>
          <a:xfrm>
            <a:off x="6166430" y="2820234"/>
            <a:ext cx="72681" cy="100126"/>
          </a:xfrm>
          <a:custGeom>
            <a:avLst/>
            <a:gdLst/>
            <a:ahLst/>
            <a:cxnLst/>
            <a:rect l="0" t="0" r="0" b="0"/>
            <a:pathLst>
              <a:path w="72681" h="100126">
                <a:moveTo>
                  <a:pt x="51714" y="14884"/>
                </a:moveTo>
                <a:cubicBezTo>
                  <a:pt x="47155" y="14834"/>
                  <a:pt x="42621" y="15645"/>
                  <a:pt x="38367" y="17258"/>
                </a:cubicBezTo>
                <a:cubicBezTo>
                  <a:pt x="34442" y="18782"/>
                  <a:pt x="30887" y="21132"/>
                  <a:pt x="27940" y="24155"/>
                </a:cubicBezTo>
                <a:cubicBezTo>
                  <a:pt x="24905" y="27368"/>
                  <a:pt x="22581" y="31190"/>
                  <a:pt x="21107" y="35369"/>
                </a:cubicBezTo>
                <a:cubicBezTo>
                  <a:pt x="19406" y="40258"/>
                  <a:pt x="18580" y="45427"/>
                  <a:pt x="18669" y="50609"/>
                </a:cubicBezTo>
                <a:cubicBezTo>
                  <a:pt x="18568" y="55676"/>
                  <a:pt x="19330" y="60730"/>
                  <a:pt x="20930" y="65544"/>
                </a:cubicBezTo>
                <a:cubicBezTo>
                  <a:pt x="22124" y="69544"/>
                  <a:pt x="24206" y="73227"/>
                  <a:pt x="27026" y="76326"/>
                </a:cubicBezTo>
                <a:cubicBezTo>
                  <a:pt x="29883" y="79247"/>
                  <a:pt x="33363" y="81482"/>
                  <a:pt x="37211" y="82854"/>
                </a:cubicBezTo>
                <a:cubicBezTo>
                  <a:pt x="41593" y="84378"/>
                  <a:pt x="46215" y="85115"/>
                  <a:pt x="50864" y="85051"/>
                </a:cubicBezTo>
                <a:cubicBezTo>
                  <a:pt x="54596" y="85064"/>
                  <a:pt x="58330" y="84772"/>
                  <a:pt x="62013" y="84200"/>
                </a:cubicBezTo>
                <a:cubicBezTo>
                  <a:pt x="65645" y="83692"/>
                  <a:pt x="69214" y="82841"/>
                  <a:pt x="72681" y="81698"/>
                </a:cubicBezTo>
                <a:lnTo>
                  <a:pt x="72681" y="96875"/>
                </a:lnTo>
                <a:cubicBezTo>
                  <a:pt x="69125" y="97878"/>
                  <a:pt x="65506" y="98640"/>
                  <a:pt x="61835" y="99135"/>
                </a:cubicBezTo>
                <a:cubicBezTo>
                  <a:pt x="57797" y="99694"/>
                  <a:pt x="53720" y="99986"/>
                  <a:pt x="49644" y="99986"/>
                </a:cubicBezTo>
                <a:cubicBezTo>
                  <a:pt x="42316" y="100126"/>
                  <a:pt x="35027" y="98945"/>
                  <a:pt x="28118" y="96506"/>
                </a:cubicBezTo>
                <a:cubicBezTo>
                  <a:pt x="22289" y="94373"/>
                  <a:pt x="16993" y="91007"/>
                  <a:pt x="12573" y="86639"/>
                </a:cubicBezTo>
                <a:cubicBezTo>
                  <a:pt x="8382" y="82270"/>
                  <a:pt x="5182" y="77037"/>
                  <a:pt x="3188" y="71335"/>
                </a:cubicBezTo>
                <a:cubicBezTo>
                  <a:pt x="1054" y="65010"/>
                  <a:pt x="0" y="58381"/>
                  <a:pt x="76" y="51701"/>
                </a:cubicBezTo>
                <a:cubicBezTo>
                  <a:pt x="38" y="44728"/>
                  <a:pt x="1168" y="37820"/>
                  <a:pt x="3429" y="31216"/>
                </a:cubicBezTo>
                <a:cubicBezTo>
                  <a:pt x="5550" y="25196"/>
                  <a:pt x="8827" y="19646"/>
                  <a:pt x="13068" y="14884"/>
                </a:cubicBezTo>
                <a:cubicBezTo>
                  <a:pt x="17526" y="10160"/>
                  <a:pt x="22987" y="6502"/>
                  <a:pt x="29032" y="4153"/>
                </a:cubicBezTo>
                <a:cubicBezTo>
                  <a:pt x="35852" y="1397"/>
                  <a:pt x="43142" y="0"/>
                  <a:pt x="50495" y="76"/>
                </a:cubicBezTo>
                <a:cubicBezTo>
                  <a:pt x="54368" y="64"/>
                  <a:pt x="58241" y="343"/>
                  <a:pt x="62077" y="927"/>
                </a:cubicBezTo>
                <a:cubicBezTo>
                  <a:pt x="65430" y="1410"/>
                  <a:pt x="68732" y="2184"/>
                  <a:pt x="71957" y="3239"/>
                </a:cubicBezTo>
                <a:lnTo>
                  <a:pt x="71957" y="18236"/>
                </a:lnTo>
                <a:cubicBezTo>
                  <a:pt x="68439" y="17144"/>
                  <a:pt x="64858" y="16306"/>
                  <a:pt x="61226" y="15734"/>
                </a:cubicBezTo>
                <a:cubicBezTo>
                  <a:pt x="58076" y="15226"/>
                  <a:pt x="54901" y="14934"/>
                  <a:pt x="51714" y="14884"/>
                </a:cubicBez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1" name="Freeform 236">
            <a:extLst>
              <a:ext uri="{FF2B5EF4-FFF2-40B4-BE49-F238E27FC236}">
                <a16:creationId xmlns:a16="http://schemas.microsoft.com/office/drawing/2014/main" id="{E8DFEFDA-07E1-404F-8E19-BDE95DE1DCD3}"/>
              </a:ext>
            </a:extLst>
          </xdr:cNvPr>
          <xdr:cNvSpPr/>
        </xdr:nvSpPr>
        <xdr:spPr>
          <a:xfrm>
            <a:off x="6261613" y="2822014"/>
            <a:ext cx="65035" cy="96379"/>
          </a:xfrm>
          <a:custGeom>
            <a:avLst/>
            <a:gdLst/>
            <a:ahLst/>
            <a:cxnLst/>
            <a:rect l="0" t="0" r="0" b="0"/>
            <a:pathLst>
              <a:path w="65035" h="96379">
                <a:moveTo>
                  <a:pt x="17614" y="81622"/>
                </a:moveTo>
                <a:lnTo>
                  <a:pt x="65035" y="81622"/>
                </a:lnTo>
                <a:lnTo>
                  <a:pt x="65035" y="96379"/>
                </a:lnTo>
                <a:lnTo>
                  <a:pt x="0" y="96379"/>
                </a:lnTo>
                <a:lnTo>
                  <a:pt x="0" y="0"/>
                </a:lnTo>
                <a:lnTo>
                  <a:pt x="62419" y="0"/>
                </a:lnTo>
                <a:lnTo>
                  <a:pt x="62419" y="14566"/>
                </a:lnTo>
                <a:lnTo>
                  <a:pt x="17614" y="14566"/>
                </a:lnTo>
                <a:lnTo>
                  <a:pt x="17614" y="39497"/>
                </a:lnTo>
                <a:lnTo>
                  <a:pt x="56082" y="39497"/>
                </a:lnTo>
                <a:lnTo>
                  <a:pt x="56082" y="54254"/>
                </a:lnTo>
                <a:lnTo>
                  <a:pt x="17614" y="54254"/>
                </a:lnTo>
                <a:close/>
                <a:moveTo>
                  <a:pt x="17614" y="81622"/>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2" name="Freeform 237">
            <a:extLst>
              <a:ext uri="{FF2B5EF4-FFF2-40B4-BE49-F238E27FC236}">
                <a16:creationId xmlns:a16="http://schemas.microsoft.com/office/drawing/2014/main" id="{5A2407E7-791E-4039-B135-B7F34DA45662}"/>
              </a:ext>
            </a:extLst>
          </xdr:cNvPr>
          <xdr:cNvSpPr/>
        </xdr:nvSpPr>
        <xdr:spPr>
          <a:xfrm>
            <a:off x="6378351" y="2822007"/>
            <a:ext cx="61315" cy="96380"/>
          </a:xfrm>
          <a:custGeom>
            <a:avLst/>
            <a:gdLst/>
            <a:ahLst/>
            <a:cxnLst/>
            <a:rect l="0" t="0" r="0" b="0"/>
            <a:pathLst>
              <a:path w="61315" h="96380">
                <a:moveTo>
                  <a:pt x="0" y="0"/>
                </a:moveTo>
                <a:lnTo>
                  <a:pt x="0" y="96380"/>
                </a:lnTo>
                <a:lnTo>
                  <a:pt x="17741" y="96380"/>
                </a:lnTo>
                <a:lnTo>
                  <a:pt x="17614" y="54254"/>
                </a:lnTo>
                <a:lnTo>
                  <a:pt x="55041" y="54254"/>
                </a:lnTo>
                <a:lnTo>
                  <a:pt x="55041" y="39496"/>
                </a:lnTo>
                <a:lnTo>
                  <a:pt x="17614" y="39496"/>
                </a:lnTo>
                <a:lnTo>
                  <a:pt x="17614" y="14566"/>
                </a:lnTo>
                <a:lnTo>
                  <a:pt x="61315" y="14566"/>
                </a:lnTo>
                <a:lnTo>
                  <a:pt x="61315" y="0"/>
                </a:lnTo>
                <a:close/>
                <a:moveTo>
                  <a:pt x="0" y="0"/>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pic>
        <xdr:nvPicPr>
          <xdr:cNvPr id="13" name="Picture 12">
            <a:extLst>
              <a:ext uri="{FF2B5EF4-FFF2-40B4-BE49-F238E27FC236}">
                <a16:creationId xmlns:a16="http://schemas.microsoft.com/office/drawing/2014/main" id="{78DAB83C-2792-473B-8145-2387A5599ED3}"/>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6442395" y="2807456"/>
            <a:ext cx="212404" cy="129749"/>
          </a:xfrm>
          <a:prstGeom prst="rect">
            <a:avLst/>
          </a:prstGeom>
          <a:noFill/>
        </xdr:spPr>
      </xdr:pic>
      <xdr:sp macro="" textlink="">
        <xdr:nvSpPr>
          <xdr:cNvPr id="14" name="Freeform 239">
            <a:extLst>
              <a:ext uri="{FF2B5EF4-FFF2-40B4-BE49-F238E27FC236}">
                <a16:creationId xmlns:a16="http://schemas.microsoft.com/office/drawing/2014/main" id="{B678B82A-CA69-4C4F-A9DC-1A6320C50B2F}"/>
              </a:ext>
            </a:extLst>
          </xdr:cNvPr>
          <xdr:cNvSpPr/>
        </xdr:nvSpPr>
        <xdr:spPr>
          <a:xfrm>
            <a:off x="6698706" y="2822006"/>
            <a:ext cx="98869" cy="96506"/>
          </a:xfrm>
          <a:custGeom>
            <a:avLst/>
            <a:gdLst/>
            <a:ahLst/>
            <a:cxnLst/>
            <a:rect l="0" t="0" r="0" b="0"/>
            <a:pathLst>
              <a:path w="98869" h="96506">
                <a:moveTo>
                  <a:pt x="49555" y="70535"/>
                </a:moveTo>
                <a:cubicBezTo>
                  <a:pt x="51688" y="62979"/>
                  <a:pt x="54304" y="54813"/>
                  <a:pt x="57416" y="46152"/>
                </a:cubicBezTo>
                <a:lnTo>
                  <a:pt x="74065" y="63"/>
                </a:lnTo>
                <a:lnTo>
                  <a:pt x="98869" y="63"/>
                </a:lnTo>
                <a:lnTo>
                  <a:pt x="98869" y="96442"/>
                </a:lnTo>
                <a:lnTo>
                  <a:pt x="81190" y="96442"/>
                </a:lnTo>
                <a:lnTo>
                  <a:pt x="81190" y="47676"/>
                </a:lnTo>
                <a:cubicBezTo>
                  <a:pt x="81190" y="40538"/>
                  <a:pt x="81190" y="32194"/>
                  <a:pt x="82041" y="22745"/>
                </a:cubicBezTo>
                <a:lnTo>
                  <a:pt x="81431" y="22745"/>
                </a:lnTo>
                <a:lnTo>
                  <a:pt x="78510" y="31953"/>
                </a:lnTo>
                <a:cubicBezTo>
                  <a:pt x="77418" y="35357"/>
                  <a:pt x="76250" y="38709"/>
                  <a:pt x="75094" y="42062"/>
                </a:cubicBezTo>
                <a:lnTo>
                  <a:pt x="55104" y="96506"/>
                </a:lnTo>
                <a:lnTo>
                  <a:pt x="43701" y="96506"/>
                </a:lnTo>
                <a:lnTo>
                  <a:pt x="23775" y="42062"/>
                </a:lnTo>
                <a:cubicBezTo>
                  <a:pt x="22555" y="38709"/>
                  <a:pt x="21387" y="35357"/>
                  <a:pt x="20295" y="31953"/>
                </a:cubicBezTo>
                <a:cubicBezTo>
                  <a:pt x="19202" y="28537"/>
                  <a:pt x="18225" y="25489"/>
                  <a:pt x="17425" y="22745"/>
                </a:cubicBezTo>
                <a:lnTo>
                  <a:pt x="16764" y="22745"/>
                </a:lnTo>
                <a:cubicBezTo>
                  <a:pt x="17374" y="31648"/>
                  <a:pt x="17679" y="39928"/>
                  <a:pt x="17679" y="47612"/>
                </a:cubicBezTo>
                <a:lnTo>
                  <a:pt x="17679" y="96379"/>
                </a:lnTo>
                <a:lnTo>
                  <a:pt x="0" y="96379"/>
                </a:lnTo>
                <a:lnTo>
                  <a:pt x="0" y="0"/>
                </a:lnTo>
                <a:lnTo>
                  <a:pt x="24384" y="0"/>
                </a:lnTo>
                <a:lnTo>
                  <a:pt x="41021" y="45910"/>
                </a:lnTo>
                <a:cubicBezTo>
                  <a:pt x="43828" y="53530"/>
                  <a:pt x="46444" y="61760"/>
                  <a:pt x="48882" y="70294"/>
                </a:cubicBezTo>
                <a:close/>
                <a:moveTo>
                  <a:pt x="49555" y="70535"/>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pic>
        <xdr:nvPicPr>
          <xdr:cNvPr id="15" name="Picture 14">
            <a:extLst>
              <a:ext uri="{FF2B5EF4-FFF2-40B4-BE49-F238E27FC236}">
                <a16:creationId xmlns:a16="http://schemas.microsoft.com/office/drawing/2014/main" id="{F533EE4C-4E10-4791-B5EC-C720BFAD4F52}"/>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a:xfrm>
            <a:off x="6802429" y="2789192"/>
            <a:ext cx="322270" cy="148013"/>
          </a:xfrm>
          <a:prstGeom prst="rect">
            <a:avLst/>
          </a:prstGeom>
          <a:noFill/>
        </xdr:spPr>
      </xdr:pic>
      <xdr:sp macro="" textlink="">
        <xdr:nvSpPr>
          <xdr:cNvPr id="16" name="Freeform 241">
            <a:extLst>
              <a:ext uri="{FF2B5EF4-FFF2-40B4-BE49-F238E27FC236}">
                <a16:creationId xmlns:a16="http://schemas.microsoft.com/office/drawing/2014/main" id="{B1A2D7A3-A837-410A-A9D1-149DC293307C}"/>
              </a:ext>
            </a:extLst>
          </xdr:cNvPr>
          <xdr:cNvSpPr/>
        </xdr:nvSpPr>
        <xdr:spPr>
          <a:xfrm>
            <a:off x="7134276" y="2822016"/>
            <a:ext cx="17678" cy="96381"/>
          </a:xfrm>
          <a:custGeom>
            <a:avLst/>
            <a:gdLst/>
            <a:ahLst/>
            <a:cxnLst/>
            <a:rect l="0" t="0" r="0" b="0"/>
            <a:pathLst>
              <a:path w="17678" h="96381">
                <a:moveTo>
                  <a:pt x="0" y="0"/>
                </a:moveTo>
                <a:lnTo>
                  <a:pt x="17678" y="0"/>
                </a:lnTo>
                <a:lnTo>
                  <a:pt x="17678" y="96381"/>
                </a:lnTo>
                <a:lnTo>
                  <a:pt x="0" y="96381"/>
                </a:lnTo>
                <a:lnTo>
                  <a:pt x="0" y="0"/>
                </a:lnTo>
                <a:close/>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17" name="Freeform 242">
            <a:extLst>
              <a:ext uri="{FF2B5EF4-FFF2-40B4-BE49-F238E27FC236}">
                <a16:creationId xmlns:a16="http://schemas.microsoft.com/office/drawing/2014/main" id="{200AA4E1-CCBB-493C-A6E2-71AFC5AD4153}"/>
              </a:ext>
            </a:extLst>
          </xdr:cNvPr>
          <xdr:cNvSpPr/>
        </xdr:nvSpPr>
        <xdr:spPr>
          <a:xfrm>
            <a:off x="7197636" y="2820107"/>
            <a:ext cx="72757" cy="100253"/>
          </a:xfrm>
          <a:custGeom>
            <a:avLst/>
            <a:gdLst/>
            <a:ahLst/>
            <a:cxnLst/>
            <a:rect l="0" t="0" r="0" b="0"/>
            <a:pathLst>
              <a:path w="72757" h="100253">
                <a:moveTo>
                  <a:pt x="51422" y="15011"/>
                </a:moveTo>
                <a:cubicBezTo>
                  <a:pt x="46876" y="14961"/>
                  <a:pt x="42367" y="15760"/>
                  <a:pt x="38138" y="17385"/>
                </a:cubicBezTo>
                <a:cubicBezTo>
                  <a:pt x="34176" y="18897"/>
                  <a:pt x="30607" y="21246"/>
                  <a:pt x="27648" y="24282"/>
                </a:cubicBezTo>
                <a:cubicBezTo>
                  <a:pt x="24638" y="27520"/>
                  <a:pt x="22314" y="31330"/>
                  <a:pt x="20815" y="35496"/>
                </a:cubicBezTo>
                <a:cubicBezTo>
                  <a:pt x="19139" y="40385"/>
                  <a:pt x="18314" y="45554"/>
                  <a:pt x="18377" y="50736"/>
                </a:cubicBezTo>
                <a:cubicBezTo>
                  <a:pt x="18301" y="55803"/>
                  <a:pt x="19063" y="60845"/>
                  <a:pt x="20638" y="65671"/>
                </a:cubicBezTo>
                <a:cubicBezTo>
                  <a:pt x="21946" y="69697"/>
                  <a:pt x="24130" y="73380"/>
                  <a:pt x="27039" y="76453"/>
                </a:cubicBezTo>
                <a:cubicBezTo>
                  <a:pt x="29909" y="79387"/>
                  <a:pt x="33414" y="81609"/>
                  <a:pt x="37275" y="82981"/>
                </a:cubicBezTo>
                <a:cubicBezTo>
                  <a:pt x="41644" y="84505"/>
                  <a:pt x="46254" y="85242"/>
                  <a:pt x="50876" y="85178"/>
                </a:cubicBezTo>
                <a:cubicBezTo>
                  <a:pt x="54622" y="85191"/>
                  <a:pt x="58381" y="84899"/>
                  <a:pt x="62089" y="84327"/>
                </a:cubicBezTo>
                <a:cubicBezTo>
                  <a:pt x="65709" y="83794"/>
                  <a:pt x="69278" y="82955"/>
                  <a:pt x="72757" y="81825"/>
                </a:cubicBezTo>
                <a:lnTo>
                  <a:pt x="72757" y="97002"/>
                </a:lnTo>
                <a:cubicBezTo>
                  <a:pt x="69176" y="98005"/>
                  <a:pt x="65531" y="98754"/>
                  <a:pt x="61848" y="99262"/>
                </a:cubicBezTo>
                <a:cubicBezTo>
                  <a:pt x="57797" y="99821"/>
                  <a:pt x="53733" y="100113"/>
                  <a:pt x="49657" y="100113"/>
                </a:cubicBezTo>
                <a:cubicBezTo>
                  <a:pt x="42329" y="100253"/>
                  <a:pt x="35040" y="99072"/>
                  <a:pt x="28131" y="96633"/>
                </a:cubicBezTo>
                <a:cubicBezTo>
                  <a:pt x="22301" y="94487"/>
                  <a:pt x="17005" y="91122"/>
                  <a:pt x="12586" y="86766"/>
                </a:cubicBezTo>
                <a:cubicBezTo>
                  <a:pt x="8395" y="82397"/>
                  <a:pt x="5220" y="77177"/>
                  <a:pt x="3264" y="71462"/>
                </a:cubicBezTo>
                <a:cubicBezTo>
                  <a:pt x="1080" y="65150"/>
                  <a:pt x="0" y="58508"/>
                  <a:pt x="89" y="51828"/>
                </a:cubicBezTo>
                <a:cubicBezTo>
                  <a:pt x="51" y="44855"/>
                  <a:pt x="1181" y="37947"/>
                  <a:pt x="3442" y="31343"/>
                </a:cubicBezTo>
                <a:cubicBezTo>
                  <a:pt x="5563" y="25310"/>
                  <a:pt x="8852" y="19760"/>
                  <a:pt x="13145" y="15011"/>
                </a:cubicBezTo>
                <a:cubicBezTo>
                  <a:pt x="17513" y="10262"/>
                  <a:pt x="22911" y="6553"/>
                  <a:pt x="28931" y="4166"/>
                </a:cubicBezTo>
                <a:cubicBezTo>
                  <a:pt x="35713" y="1372"/>
                  <a:pt x="42990" y="0"/>
                  <a:pt x="50330" y="76"/>
                </a:cubicBezTo>
                <a:cubicBezTo>
                  <a:pt x="54190" y="64"/>
                  <a:pt x="58064" y="356"/>
                  <a:pt x="61912" y="927"/>
                </a:cubicBezTo>
                <a:cubicBezTo>
                  <a:pt x="65265" y="1422"/>
                  <a:pt x="68567" y="2185"/>
                  <a:pt x="71780" y="3251"/>
                </a:cubicBezTo>
                <a:lnTo>
                  <a:pt x="71780" y="18236"/>
                </a:lnTo>
                <a:cubicBezTo>
                  <a:pt x="68262" y="17144"/>
                  <a:pt x="64680" y="16306"/>
                  <a:pt x="61048" y="15747"/>
                </a:cubicBezTo>
                <a:cubicBezTo>
                  <a:pt x="57860" y="15264"/>
                  <a:pt x="54647" y="15023"/>
                  <a:pt x="51422" y="15011"/>
                </a:cubicBez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pic>
        <xdr:nvPicPr>
          <xdr:cNvPr id="18" name="Picture 17">
            <a:extLst>
              <a:ext uri="{FF2B5EF4-FFF2-40B4-BE49-F238E27FC236}">
                <a16:creationId xmlns:a16="http://schemas.microsoft.com/office/drawing/2014/main" id="{D0210BEC-CBD4-4D5A-8795-C2D4238552C9}"/>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a:xfrm>
            <a:off x="7280071" y="2809304"/>
            <a:ext cx="200228" cy="127901"/>
          </a:xfrm>
          <a:prstGeom prst="rect">
            <a:avLst/>
          </a:prstGeom>
          <a:noFill/>
        </xdr:spPr>
      </xdr:pic>
      <xdr:sp macro="" textlink="">
        <xdr:nvSpPr>
          <xdr:cNvPr id="19" name="Freeform 244">
            <a:extLst>
              <a:ext uri="{FF2B5EF4-FFF2-40B4-BE49-F238E27FC236}">
                <a16:creationId xmlns:a16="http://schemas.microsoft.com/office/drawing/2014/main" id="{A1DBE9AB-7DC3-4D0F-B631-35CBCCA090B2}"/>
              </a:ext>
            </a:extLst>
          </xdr:cNvPr>
          <xdr:cNvSpPr/>
        </xdr:nvSpPr>
        <xdr:spPr>
          <a:xfrm>
            <a:off x="7491979" y="2822009"/>
            <a:ext cx="131559" cy="96379"/>
          </a:xfrm>
          <a:custGeom>
            <a:avLst/>
            <a:gdLst/>
            <a:ahLst/>
            <a:cxnLst/>
            <a:rect l="0" t="0" r="0" b="0"/>
            <a:pathLst>
              <a:path w="131559" h="96379">
                <a:moveTo>
                  <a:pt x="65354" y="25361"/>
                </a:moveTo>
                <a:cubicBezTo>
                  <a:pt x="63526" y="34327"/>
                  <a:pt x="61329" y="43649"/>
                  <a:pt x="58890" y="53161"/>
                </a:cubicBezTo>
                <a:lnTo>
                  <a:pt x="48108" y="96379"/>
                </a:lnTo>
                <a:lnTo>
                  <a:pt x="30480" y="96379"/>
                </a:lnTo>
                <a:lnTo>
                  <a:pt x="0" y="0"/>
                </a:lnTo>
                <a:lnTo>
                  <a:pt x="18784" y="0"/>
                </a:lnTo>
                <a:lnTo>
                  <a:pt x="30429" y="38403"/>
                </a:lnTo>
                <a:cubicBezTo>
                  <a:pt x="33897" y="50595"/>
                  <a:pt x="36526" y="61390"/>
                  <a:pt x="38900" y="71080"/>
                </a:cubicBezTo>
                <a:lnTo>
                  <a:pt x="39320" y="71080"/>
                </a:lnTo>
                <a:cubicBezTo>
                  <a:pt x="41440" y="60641"/>
                  <a:pt x="43891" y="49910"/>
                  <a:pt x="46698" y="38899"/>
                </a:cubicBezTo>
                <a:lnTo>
                  <a:pt x="56642" y="0"/>
                </a:lnTo>
                <a:lnTo>
                  <a:pt x="74929" y="0"/>
                </a:lnTo>
                <a:lnTo>
                  <a:pt x="84861" y="38899"/>
                </a:lnTo>
                <a:cubicBezTo>
                  <a:pt x="87667" y="49821"/>
                  <a:pt x="90106" y="60552"/>
                  <a:pt x="92176" y="71080"/>
                </a:cubicBezTo>
                <a:lnTo>
                  <a:pt x="92608" y="71080"/>
                </a:lnTo>
                <a:cubicBezTo>
                  <a:pt x="95287" y="59562"/>
                  <a:pt x="98094" y="48652"/>
                  <a:pt x="101142" y="38403"/>
                </a:cubicBezTo>
                <a:lnTo>
                  <a:pt x="112725" y="0"/>
                </a:lnTo>
                <a:lnTo>
                  <a:pt x="131559" y="0"/>
                </a:lnTo>
                <a:lnTo>
                  <a:pt x="101079" y="96379"/>
                </a:lnTo>
                <a:lnTo>
                  <a:pt x="83514" y="96379"/>
                </a:lnTo>
                <a:lnTo>
                  <a:pt x="72732" y="53161"/>
                </a:lnTo>
                <a:cubicBezTo>
                  <a:pt x="70294" y="43407"/>
                  <a:pt x="68097" y="34136"/>
                  <a:pt x="66204" y="25361"/>
                </a:cubicBezTo>
                <a:close/>
                <a:moveTo>
                  <a:pt x="65354" y="25361"/>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20" name="Freeform 245">
            <a:extLst>
              <a:ext uri="{FF2B5EF4-FFF2-40B4-BE49-F238E27FC236}">
                <a16:creationId xmlns:a16="http://schemas.microsoft.com/office/drawing/2014/main" id="{3B7C06A9-B305-4ADC-9132-5601D706AA72}"/>
              </a:ext>
            </a:extLst>
          </xdr:cNvPr>
          <xdr:cNvSpPr/>
        </xdr:nvSpPr>
        <xdr:spPr>
          <a:xfrm>
            <a:off x="7640233" y="2822013"/>
            <a:ext cx="84442" cy="96620"/>
          </a:xfrm>
          <a:custGeom>
            <a:avLst/>
            <a:gdLst/>
            <a:ahLst/>
            <a:cxnLst/>
            <a:rect l="0" t="0" r="0" b="0"/>
            <a:pathLst>
              <a:path w="84442" h="96620">
                <a:moveTo>
                  <a:pt x="50368" y="45046"/>
                </a:moveTo>
                <a:cubicBezTo>
                  <a:pt x="57314" y="54926"/>
                  <a:pt x="62941" y="63664"/>
                  <a:pt x="67259" y="71258"/>
                </a:cubicBezTo>
                <a:lnTo>
                  <a:pt x="67678" y="71258"/>
                </a:lnTo>
                <a:cubicBezTo>
                  <a:pt x="67068" y="59066"/>
                  <a:pt x="66827" y="49618"/>
                  <a:pt x="66827" y="43891"/>
                </a:cubicBezTo>
                <a:lnTo>
                  <a:pt x="66827" y="241"/>
                </a:lnTo>
                <a:lnTo>
                  <a:pt x="84442" y="241"/>
                </a:lnTo>
                <a:lnTo>
                  <a:pt x="84442" y="96620"/>
                </a:lnTo>
                <a:lnTo>
                  <a:pt x="66154" y="96620"/>
                </a:lnTo>
                <a:lnTo>
                  <a:pt x="34760" y="52234"/>
                </a:lnTo>
                <a:cubicBezTo>
                  <a:pt x="29210" y="44564"/>
                  <a:pt x="23546" y="35661"/>
                  <a:pt x="17628" y="25539"/>
                </a:cubicBezTo>
                <a:lnTo>
                  <a:pt x="17196" y="25539"/>
                </a:lnTo>
                <a:cubicBezTo>
                  <a:pt x="17742" y="37363"/>
                  <a:pt x="18047" y="46506"/>
                  <a:pt x="18047" y="52970"/>
                </a:cubicBezTo>
                <a:lnTo>
                  <a:pt x="18047" y="96620"/>
                </a:lnTo>
                <a:lnTo>
                  <a:pt x="0" y="96620"/>
                </a:lnTo>
                <a:lnTo>
                  <a:pt x="0" y="0"/>
                </a:lnTo>
                <a:lnTo>
                  <a:pt x="18288" y="0"/>
                </a:lnTo>
                <a:close/>
                <a:moveTo>
                  <a:pt x="50368" y="45046"/>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pic>
        <xdr:nvPicPr>
          <xdr:cNvPr id="21" name="Picture 20">
            <a:extLst>
              <a:ext uri="{FF2B5EF4-FFF2-40B4-BE49-F238E27FC236}">
                <a16:creationId xmlns:a16="http://schemas.microsoft.com/office/drawing/2014/main" id="{2E26EDC4-01CF-40CE-9790-A23CC7426801}"/>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7768976" y="2809304"/>
            <a:ext cx="102692" cy="121477"/>
          </a:xfrm>
          <a:prstGeom prst="rect">
            <a:avLst/>
          </a:prstGeom>
          <a:noFill/>
        </xdr:spPr>
      </xdr:pic>
      <xdr:sp macro="" textlink="">
        <xdr:nvSpPr>
          <xdr:cNvPr id="22" name="Freeform 247">
            <a:extLst>
              <a:ext uri="{FF2B5EF4-FFF2-40B4-BE49-F238E27FC236}">
                <a16:creationId xmlns:a16="http://schemas.microsoft.com/office/drawing/2014/main" id="{F8083B61-F164-43BB-A87B-B65E190BBB3E}"/>
              </a:ext>
            </a:extLst>
          </xdr:cNvPr>
          <xdr:cNvSpPr/>
        </xdr:nvSpPr>
        <xdr:spPr>
          <a:xfrm>
            <a:off x="7878729" y="2822014"/>
            <a:ext cx="64972" cy="96379"/>
          </a:xfrm>
          <a:custGeom>
            <a:avLst/>
            <a:gdLst/>
            <a:ahLst/>
            <a:cxnLst/>
            <a:rect l="0" t="0" r="0" b="0"/>
            <a:pathLst>
              <a:path w="64972" h="96379">
                <a:moveTo>
                  <a:pt x="17551" y="81622"/>
                </a:moveTo>
                <a:lnTo>
                  <a:pt x="64972" y="81622"/>
                </a:lnTo>
                <a:lnTo>
                  <a:pt x="64972" y="96379"/>
                </a:lnTo>
                <a:lnTo>
                  <a:pt x="0" y="96379"/>
                </a:lnTo>
                <a:lnTo>
                  <a:pt x="0" y="0"/>
                </a:lnTo>
                <a:lnTo>
                  <a:pt x="62483" y="0"/>
                </a:lnTo>
                <a:lnTo>
                  <a:pt x="62483" y="14566"/>
                </a:lnTo>
                <a:lnTo>
                  <a:pt x="17551" y="14566"/>
                </a:lnTo>
                <a:lnTo>
                  <a:pt x="17551" y="39497"/>
                </a:lnTo>
                <a:lnTo>
                  <a:pt x="56019" y="39497"/>
                </a:lnTo>
                <a:lnTo>
                  <a:pt x="56019" y="54254"/>
                </a:lnTo>
                <a:lnTo>
                  <a:pt x="17551" y="54254"/>
                </a:lnTo>
                <a:close/>
                <a:moveTo>
                  <a:pt x="17551" y="81622"/>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23" name="Freeform 248">
            <a:extLst>
              <a:ext uri="{FF2B5EF4-FFF2-40B4-BE49-F238E27FC236}">
                <a16:creationId xmlns:a16="http://schemas.microsoft.com/office/drawing/2014/main" id="{5D5C94F3-8EC3-4FF1-804B-AD448A02F44C}"/>
              </a:ext>
            </a:extLst>
          </xdr:cNvPr>
          <xdr:cNvSpPr/>
        </xdr:nvSpPr>
        <xdr:spPr>
          <a:xfrm>
            <a:off x="7966811" y="2822011"/>
            <a:ext cx="62788" cy="96380"/>
          </a:xfrm>
          <a:custGeom>
            <a:avLst/>
            <a:gdLst/>
            <a:ahLst/>
            <a:cxnLst/>
            <a:rect l="0" t="0" r="0" b="0"/>
            <a:pathLst>
              <a:path w="62788" h="96380">
                <a:moveTo>
                  <a:pt x="17678" y="0"/>
                </a:moveTo>
                <a:lnTo>
                  <a:pt x="17678" y="81622"/>
                </a:lnTo>
                <a:lnTo>
                  <a:pt x="62788" y="81622"/>
                </a:lnTo>
                <a:lnTo>
                  <a:pt x="62788" y="96380"/>
                </a:lnTo>
                <a:lnTo>
                  <a:pt x="0" y="96380"/>
                </a:lnTo>
                <a:lnTo>
                  <a:pt x="0" y="0"/>
                </a:lnTo>
                <a:close/>
                <a:moveTo>
                  <a:pt x="17678" y="0"/>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pic>
        <xdr:nvPicPr>
          <xdr:cNvPr id="24" name="Picture 23">
            <a:extLst>
              <a:ext uri="{FF2B5EF4-FFF2-40B4-BE49-F238E27FC236}">
                <a16:creationId xmlns:a16="http://schemas.microsoft.com/office/drawing/2014/main" id="{000405EC-A3FB-4073-8795-C7D89D6BF1D0}"/>
              </a:ext>
            </a:extLst>
          </xdr:cNvPr>
          <xdr:cNvPicPr>
            <a:picLocks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a:xfrm>
            <a:off x="8028122" y="2809316"/>
            <a:ext cx="118605" cy="121767"/>
          </a:xfrm>
          <a:prstGeom prst="rect">
            <a:avLst/>
          </a:prstGeom>
          <a:noFill/>
        </xdr:spPr>
      </xdr:pic>
      <xdr:sp macro="" textlink="">
        <xdr:nvSpPr>
          <xdr:cNvPr id="25" name="Freeform 250">
            <a:extLst>
              <a:ext uri="{FF2B5EF4-FFF2-40B4-BE49-F238E27FC236}">
                <a16:creationId xmlns:a16="http://schemas.microsoft.com/office/drawing/2014/main" id="{2C40E4D8-7886-471E-936D-A523B9611881}"/>
              </a:ext>
            </a:extLst>
          </xdr:cNvPr>
          <xdr:cNvSpPr/>
        </xdr:nvSpPr>
        <xdr:spPr>
          <a:xfrm>
            <a:off x="8134512" y="2821831"/>
            <a:ext cx="79793" cy="96558"/>
          </a:xfrm>
          <a:custGeom>
            <a:avLst/>
            <a:gdLst/>
            <a:ahLst/>
            <a:cxnLst/>
            <a:rect l="0" t="0" r="0" b="0"/>
            <a:pathLst>
              <a:path w="79793" h="96558">
                <a:moveTo>
                  <a:pt x="48767" y="96558"/>
                </a:moveTo>
                <a:lnTo>
                  <a:pt x="31089" y="96558"/>
                </a:lnTo>
                <a:lnTo>
                  <a:pt x="31089" y="14745"/>
                </a:lnTo>
                <a:lnTo>
                  <a:pt x="0" y="14745"/>
                </a:lnTo>
                <a:lnTo>
                  <a:pt x="0" y="0"/>
                </a:lnTo>
                <a:lnTo>
                  <a:pt x="79793" y="0"/>
                </a:lnTo>
                <a:lnTo>
                  <a:pt x="79793" y="14745"/>
                </a:lnTo>
                <a:lnTo>
                  <a:pt x="48767" y="14745"/>
                </a:lnTo>
                <a:close/>
                <a:moveTo>
                  <a:pt x="48767" y="96558"/>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26" name="Freeform 251">
            <a:extLst>
              <a:ext uri="{FF2B5EF4-FFF2-40B4-BE49-F238E27FC236}">
                <a16:creationId xmlns:a16="http://schemas.microsoft.com/office/drawing/2014/main" id="{65473B18-902E-4842-9D7D-9EC419CA5646}"/>
              </a:ext>
            </a:extLst>
          </xdr:cNvPr>
          <xdr:cNvSpPr/>
        </xdr:nvSpPr>
        <xdr:spPr>
          <a:xfrm>
            <a:off x="8232165" y="2822016"/>
            <a:ext cx="17679" cy="96381"/>
          </a:xfrm>
          <a:custGeom>
            <a:avLst/>
            <a:gdLst/>
            <a:ahLst/>
            <a:cxnLst/>
            <a:rect l="0" t="0" r="0" b="0"/>
            <a:pathLst>
              <a:path w="17679" h="96381">
                <a:moveTo>
                  <a:pt x="0" y="0"/>
                </a:moveTo>
                <a:lnTo>
                  <a:pt x="17679" y="0"/>
                </a:lnTo>
                <a:lnTo>
                  <a:pt x="17679" y="96381"/>
                </a:lnTo>
                <a:lnTo>
                  <a:pt x="0" y="96381"/>
                </a:lnTo>
                <a:lnTo>
                  <a:pt x="0" y="0"/>
                </a:lnTo>
                <a:close/>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pic>
        <xdr:nvPicPr>
          <xdr:cNvPr id="27" name="Picture 26">
            <a:extLst>
              <a:ext uri="{FF2B5EF4-FFF2-40B4-BE49-F238E27FC236}">
                <a16:creationId xmlns:a16="http://schemas.microsoft.com/office/drawing/2014/main" id="{68C4E524-009A-497E-A4D6-13B698DDAF3F}"/>
              </a:ext>
            </a:extLst>
          </xdr:cNvPr>
          <xdr:cNvPicPr>
            <a:picLocks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a:xfrm>
            <a:off x="8260122" y="2807456"/>
            <a:ext cx="119361" cy="125460"/>
          </a:xfrm>
          <a:prstGeom prst="rect">
            <a:avLst/>
          </a:prstGeom>
          <a:noFill/>
        </xdr:spPr>
      </xdr:pic>
      <xdr:sp macro="" textlink="">
        <xdr:nvSpPr>
          <xdr:cNvPr id="28" name="Freeform 253">
            <a:extLst>
              <a:ext uri="{FF2B5EF4-FFF2-40B4-BE49-F238E27FC236}">
                <a16:creationId xmlns:a16="http://schemas.microsoft.com/office/drawing/2014/main" id="{3C59B25E-D603-4521-9ECA-C34086AFF630}"/>
              </a:ext>
            </a:extLst>
          </xdr:cNvPr>
          <xdr:cNvSpPr/>
        </xdr:nvSpPr>
        <xdr:spPr>
          <a:xfrm>
            <a:off x="8389820" y="2822013"/>
            <a:ext cx="84060" cy="96620"/>
          </a:xfrm>
          <a:custGeom>
            <a:avLst/>
            <a:gdLst/>
            <a:ahLst/>
            <a:cxnLst/>
            <a:rect l="0" t="0" r="0" b="0"/>
            <a:pathLst>
              <a:path w="84060" h="96620">
                <a:moveTo>
                  <a:pt x="50050" y="45046"/>
                </a:moveTo>
                <a:cubicBezTo>
                  <a:pt x="56933" y="54926"/>
                  <a:pt x="62610" y="63334"/>
                  <a:pt x="66877" y="71258"/>
                </a:cubicBezTo>
                <a:lnTo>
                  <a:pt x="67296" y="71258"/>
                </a:lnTo>
                <a:cubicBezTo>
                  <a:pt x="66686" y="59066"/>
                  <a:pt x="66382" y="49618"/>
                  <a:pt x="66382" y="43891"/>
                </a:cubicBezTo>
                <a:lnTo>
                  <a:pt x="66382" y="241"/>
                </a:lnTo>
                <a:lnTo>
                  <a:pt x="84060" y="241"/>
                </a:lnTo>
                <a:lnTo>
                  <a:pt x="84060" y="96620"/>
                </a:lnTo>
                <a:lnTo>
                  <a:pt x="65772" y="96620"/>
                </a:lnTo>
                <a:lnTo>
                  <a:pt x="34379" y="52234"/>
                </a:lnTo>
                <a:cubicBezTo>
                  <a:pt x="28842" y="44564"/>
                  <a:pt x="23165" y="35661"/>
                  <a:pt x="17259" y="25539"/>
                </a:cubicBezTo>
                <a:lnTo>
                  <a:pt x="16764" y="25539"/>
                </a:lnTo>
                <a:cubicBezTo>
                  <a:pt x="17373" y="37363"/>
                  <a:pt x="17678" y="46506"/>
                  <a:pt x="17678" y="52970"/>
                </a:cubicBezTo>
                <a:lnTo>
                  <a:pt x="17678" y="96620"/>
                </a:lnTo>
                <a:lnTo>
                  <a:pt x="0" y="96620"/>
                </a:lnTo>
                <a:lnTo>
                  <a:pt x="0" y="0"/>
                </a:lnTo>
                <a:lnTo>
                  <a:pt x="18288" y="0"/>
                </a:lnTo>
                <a:close/>
                <a:moveTo>
                  <a:pt x="50050" y="45046"/>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29" name="Freeform 254">
            <a:extLst>
              <a:ext uri="{FF2B5EF4-FFF2-40B4-BE49-F238E27FC236}">
                <a16:creationId xmlns:a16="http://schemas.microsoft.com/office/drawing/2014/main" id="{44369FA6-6230-4BBB-BC9D-032222261AE1}"/>
              </a:ext>
            </a:extLst>
          </xdr:cNvPr>
          <xdr:cNvSpPr/>
        </xdr:nvSpPr>
        <xdr:spPr>
          <a:xfrm>
            <a:off x="8498207" y="2819922"/>
            <a:ext cx="68693" cy="99973"/>
          </a:xfrm>
          <a:custGeom>
            <a:avLst/>
            <a:gdLst/>
            <a:ahLst/>
            <a:cxnLst/>
            <a:rect l="0" t="0" r="0" b="0"/>
            <a:pathLst>
              <a:path w="68693" h="99973">
                <a:moveTo>
                  <a:pt x="50355" y="70789"/>
                </a:moveTo>
                <a:cubicBezTo>
                  <a:pt x="50481" y="68618"/>
                  <a:pt x="49860" y="66459"/>
                  <a:pt x="48590" y="64694"/>
                </a:cubicBezTo>
                <a:cubicBezTo>
                  <a:pt x="47244" y="63093"/>
                  <a:pt x="45555" y="61823"/>
                  <a:pt x="43650" y="60972"/>
                </a:cubicBezTo>
                <a:cubicBezTo>
                  <a:pt x="41415" y="59969"/>
                  <a:pt x="39091" y="59182"/>
                  <a:pt x="36703" y="58661"/>
                </a:cubicBezTo>
                <a:cubicBezTo>
                  <a:pt x="34138" y="58051"/>
                  <a:pt x="31458" y="57442"/>
                  <a:pt x="28588" y="56896"/>
                </a:cubicBezTo>
                <a:cubicBezTo>
                  <a:pt x="25730" y="56337"/>
                  <a:pt x="21273" y="55067"/>
                  <a:pt x="17869" y="53962"/>
                </a:cubicBezTo>
                <a:cubicBezTo>
                  <a:pt x="14618" y="52908"/>
                  <a:pt x="11570" y="51320"/>
                  <a:pt x="8839" y="49276"/>
                </a:cubicBezTo>
                <a:cubicBezTo>
                  <a:pt x="6248" y="47231"/>
                  <a:pt x="4166" y="44615"/>
                  <a:pt x="2743" y="41656"/>
                </a:cubicBezTo>
                <a:cubicBezTo>
                  <a:pt x="1054" y="38049"/>
                  <a:pt x="267" y="34099"/>
                  <a:pt x="432" y="30124"/>
                </a:cubicBezTo>
                <a:cubicBezTo>
                  <a:pt x="317" y="25552"/>
                  <a:pt x="1232" y="21018"/>
                  <a:pt x="3111" y="16840"/>
                </a:cubicBezTo>
                <a:cubicBezTo>
                  <a:pt x="4763" y="13195"/>
                  <a:pt x="7252" y="9969"/>
                  <a:pt x="10363" y="7455"/>
                </a:cubicBezTo>
                <a:cubicBezTo>
                  <a:pt x="13525" y="4927"/>
                  <a:pt x="17158" y="3073"/>
                  <a:pt x="21031" y="1968"/>
                </a:cubicBezTo>
                <a:cubicBezTo>
                  <a:pt x="25540" y="647"/>
                  <a:pt x="30226" y="0"/>
                  <a:pt x="34938" y="76"/>
                </a:cubicBezTo>
                <a:cubicBezTo>
                  <a:pt x="40119" y="101"/>
                  <a:pt x="45314" y="609"/>
                  <a:pt x="50418" y="1600"/>
                </a:cubicBezTo>
                <a:cubicBezTo>
                  <a:pt x="55003" y="2438"/>
                  <a:pt x="59499" y="3759"/>
                  <a:pt x="63829" y="5499"/>
                </a:cubicBezTo>
                <a:lnTo>
                  <a:pt x="63829" y="20624"/>
                </a:lnTo>
                <a:cubicBezTo>
                  <a:pt x="59168" y="18745"/>
                  <a:pt x="54355" y="17322"/>
                  <a:pt x="49441" y="16357"/>
                </a:cubicBezTo>
                <a:cubicBezTo>
                  <a:pt x="45187" y="15481"/>
                  <a:pt x="40856" y="15037"/>
                  <a:pt x="36512" y="15011"/>
                </a:cubicBezTo>
                <a:cubicBezTo>
                  <a:pt x="31839" y="14719"/>
                  <a:pt x="27165" y="15811"/>
                  <a:pt x="23101" y="18186"/>
                </a:cubicBezTo>
                <a:cubicBezTo>
                  <a:pt x="19952" y="20282"/>
                  <a:pt x="18136" y="23901"/>
                  <a:pt x="18352" y="27686"/>
                </a:cubicBezTo>
                <a:cubicBezTo>
                  <a:pt x="18263" y="29832"/>
                  <a:pt x="18821" y="31953"/>
                  <a:pt x="19939" y="33782"/>
                </a:cubicBezTo>
                <a:cubicBezTo>
                  <a:pt x="21006" y="35420"/>
                  <a:pt x="22441" y="36779"/>
                  <a:pt x="24143" y="37744"/>
                </a:cubicBezTo>
                <a:cubicBezTo>
                  <a:pt x="26048" y="38836"/>
                  <a:pt x="28105" y="39662"/>
                  <a:pt x="30239" y="40182"/>
                </a:cubicBezTo>
                <a:cubicBezTo>
                  <a:pt x="32550" y="40856"/>
                  <a:pt x="34988" y="41402"/>
                  <a:pt x="37617" y="41961"/>
                </a:cubicBezTo>
                <a:cubicBezTo>
                  <a:pt x="41694" y="42811"/>
                  <a:pt x="45606" y="43789"/>
                  <a:pt x="49314" y="44945"/>
                </a:cubicBezTo>
                <a:cubicBezTo>
                  <a:pt x="52844" y="45961"/>
                  <a:pt x="56171" y="47548"/>
                  <a:pt x="59194" y="49631"/>
                </a:cubicBezTo>
                <a:cubicBezTo>
                  <a:pt x="62102" y="51676"/>
                  <a:pt x="64464" y="54394"/>
                  <a:pt x="66077" y="57556"/>
                </a:cubicBezTo>
                <a:cubicBezTo>
                  <a:pt x="67842" y="61379"/>
                  <a:pt x="68693" y="65544"/>
                  <a:pt x="68579" y="69748"/>
                </a:cubicBezTo>
                <a:cubicBezTo>
                  <a:pt x="68681" y="74408"/>
                  <a:pt x="67703" y="79018"/>
                  <a:pt x="65722" y="83222"/>
                </a:cubicBezTo>
                <a:cubicBezTo>
                  <a:pt x="63804" y="86968"/>
                  <a:pt x="60997" y="90194"/>
                  <a:pt x="57543" y="92607"/>
                </a:cubicBezTo>
                <a:cubicBezTo>
                  <a:pt x="53644" y="95236"/>
                  <a:pt x="49276" y="97090"/>
                  <a:pt x="44691" y="98094"/>
                </a:cubicBezTo>
                <a:cubicBezTo>
                  <a:pt x="39256" y="99364"/>
                  <a:pt x="33680" y="99973"/>
                  <a:pt x="28105" y="99922"/>
                </a:cubicBezTo>
                <a:cubicBezTo>
                  <a:pt x="22898" y="99922"/>
                  <a:pt x="17717" y="99389"/>
                  <a:pt x="12624" y="98348"/>
                </a:cubicBezTo>
                <a:cubicBezTo>
                  <a:pt x="8217" y="97585"/>
                  <a:pt x="3950" y="96112"/>
                  <a:pt x="0" y="94017"/>
                </a:cubicBezTo>
                <a:lnTo>
                  <a:pt x="0" y="79450"/>
                </a:lnTo>
                <a:cubicBezTo>
                  <a:pt x="4432" y="81342"/>
                  <a:pt x="9055" y="82765"/>
                  <a:pt x="13779" y="83717"/>
                </a:cubicBezTo>
                <a:cubicBezTo>
                  <a:pt x="18377" y="84682"/>
                  <a:pt x="23050" y="85139"/>
                  <a:pt x="27737" y="85114"/>
                </a:cubicBezTo>
                <a:cubicBezTo>
                  <a:pt x="30493" y="85139"/>
                  <a:pt x="33249" y="84911"/>
                  <a:pt x="35966" y="84441"/>
                </a:cubicBezTo>
                <a:cubicBezTo>
                  <a:pt x="38494" y="84060"/>
                  <a:pt x="40932" y="83273"/>
                  <a:pt x="43218" y="82130"/>
                </a:cubicBezTo>
                <a:cubicBezTo>
                  <a:pt x="45275" y="81063"/>
                  <a:pt x="47028" y="79513"/>
                  <a:pt x="48349" y="77621"/>
                </a:cubicBezTo>
                <a:cubicBezTo>
                  <a:pt x="49670" y="75589"/>
                  <a:pt x="50380" y="73214"/>
                  <a:pt x="50355" y="70789"/>
                </a:cubicBez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30" name="Freeform 255">
            <a:extLst>
              <a:ext uri="{FF2B5EF4-FFF2-40B4-BE49-F238E27FC236}">
                <a16:creationId xmlns:a16="http://schemas.microsoft.com/office/drawing/2014/main" id="{2731A5E4-334E-4B55-AA04-58EB37DD3407}"/>
              </a:ext>
            </a:extLst>
          </xdr:cNvPr>
          <xdr:cNvSpPr/>
        </xdr:nvSpPr>
        <xdr:spPr>
          <a:xfrm>
            <a:off x="5518797" y="2208676"/>
            <a:ext cx="211111" cy="234644"/>
          </a:xfrm>
          <a:custGeom>
            <a:avLst/>
            <a:gdLst/>
            <a:ahLst/>
            <a:cxnLst/>
            <a:rect l="0" t="0" r="0" b="0"/>
            <a:pathLst>
              <a:path w="211111" h="234644">
                <a:moveTo>
                  <a:pt x="183616" y="35788"/>
                </a:moveTo>
                <a:cubicBezTo>
                  <a:pt x="202577" y="35788"/>
                  <a:pt x="211111" y="28346"/>
                  <a:pt x="211111" y="19812"/>
                </a:cubicBezTo>
                <a:lnTo>
                  <a:pt x="211111" y="0"/>
                </a:lnTo>
                <a:lnTo>
                  <a:pt x="27127" y="0"/>
                </a:lnTo>
                <a:cubicBezTo>
                  <a:pt x="8166" y="0"/>
                  <a:pt x="0" y="7556"/>
                  <a:pt x="0" y="16104"/>
                </a:cubicBezTo>
                <a:lnTo>
                  <a:pt x="0" y="35788"/>
                </a:lnTo>
                <a:lnTo>
                  <a:pt x="83642" y="35788"/>
                </a:lnTo>
                <a:lnTo>
                  <a:pt x="83642" y="234644"/>
                </a:lnTo>
                <a:lnTo>
                  <a:pt x="103632" y="234644"/>
                </a:lnTo>
                <a:cubicBezTo>
                  <a:pt x="118516" y="234644"/>
                  <a:pt x="127406" y="232383"/>
                  <a:pt x="127406" y="213422"/>
                </a:cubicBezTo>
                <a:lnTo>
                  <a:pt x="127406" y="35788"/>
                </a:lnTo>
                <a:close/>
                <a:moveTo>
                  <a:pt x="183616" y="35788"/>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31" name="Freeform 256">
            <a:extLst>
              <a:ext uri="{FF2B5EF4-FFF2-40B4-BE49-F238E27FC236}">
                <a16:creationId xmlns:a16="http://schemas.microsoft.com/office/drawing/2014/main" id="{AA4E3BD7-EE8B-4764-ADEE-4E4FC536DCF9}"/>
              </a:ext>
            </a:extLst>
          </xdr:cNvPr>
          <xdr:cNvSpPr/>
        </xdr:nvSpPr>
        <xdr:spPr>
          <a:xfrm>
            <a:off x="5704243" y="2240374"/>
            <a:ext cx="217817" cy="207390"/>
          </a:xfrm>
          <a:custGeom>
            <a:avLst/>
            <a:gdLst/>
            <a:ahLst/>
            <a:cxnLst/>
            <a:rect l="0" t="0" r="0" b="0"/>
            <a:pathLst>
              <a:path w="217817" h="207390">
                <a:moveTo>
                  <a:pt x="0" y="106260"/>
                </a:moveTo>
                <a:cubicBezTo>
                  <a:pt x="0" y="170572"/>
                  <a:pt x="34925" y="207390"/>
                  <a:pt x="122288" y="207390"/>
                </a:cubicBezTo>
                <a:cubicBezTo>
                  <a:pt x="178371" y="207390"/>
                  <a:pt x="217817" y="193610"/>
                  <a:pt x="217817" y="173925"/>
                </a:cubicBezTo>
                <a:cubicBezTo>
                  <a:pt x="217297" y="165810"/>
                  <a:pt x="215226" y="157860"/>
                  <a:pt x="211721" y="150519"/>
                </a:cubicBezTo>
                <a:cubicBezTo>
                  <a:pt x="193128" y="167220"/>
                  <a:pt x="160451" y="172833"/>
                  <a:pt x="126987" y="172833"/>
                </a:cubicBezTo>
                <a:cubicBezTo>
                  <a:pt x="74193" y="172833"/>
                  <a:pt x="43713" y="156069"/>
                  <a:pt x="43713" y="104800"/>
                </a:cubicBezTo>
                <a:cubicBezTo>
                  <a:pt x="43713" y="57620"/>
                  <a:pt x="73088" y="33845"/>
                  <a:pt x="121437" y="33845"/>
                </a:cubicBezTo>
                <a:cubicBezTo>
                  <a:pt x="157098" y="33845"/>
                  <a:pt x="172338" y="46037"/>
                  <a:pt x="172338" y="61696"/>
                </a:cubicBezTo>
                <a:cubicBezTo>
                  <a:pt x="172338" y="84378"/>
                  <a:pt x="150025" y="90652"/>
                  <a:pt x="103936" y="90652"/>
                </a:cubicBezTo>
                <a:cubicBezTo>
                  <a:pt x="96862" y="90652"/>
                  <a:pt x="89065" y="90652"/>
                  <a:pt x="81622" y="89928"/>
                </a:cubicBezTo>
                <a:cubicBezTo>
                  <a:pt x="81356" y="92519"/>
                  <a:pt x="81241" y="95123"/>
                  <a:pt x="81254" y="97726"/>
                </a:cubicBezTo>
                <a:cubicBezTo>
                  <a:pt x="81254" y="112597"/>
                  <a:pt x="86868" y="119671"/>
                  <a:pt x="124358" y="119671"/>
                </a:cubicBezTo>
                <a:cubicBezTo>
                  <a:pt x="164528" y="119671"/>
                  <a:pt x="214706" y="110400"/>
                  <a:pt x="214706" y="60236"/>
                </a:cubicBezTo>
                <a:cubicBezTo>
                  <a:pt x="214706" y="23660"/>
                  <a:pt x="181597" y="0"/>
                  <a:pt x="122897" y="0"/>
                </a:cubicBezTo>
                <a:cubicBezTo>
                  <a:pt x="46202" y="0"/>
                  <a:pt x="0" y="36029"/>
                  <a:pt x="0" y="106260"/>
                </a:cubicBez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pic>
        <xdr:nvPicPr>
          <xdr:cNvPr id="32" name="Picture 31">
            <a:extLst>
              <a:ext uri="{FF2B5EF4-FFF2-40B4-BE49-F238E27FC236}">
                <a16:creationId xmlns:a16="http://schemas.microsoft.com/office/drawing/2014/main" id="{9761DF5B-FCC6-4289-81CE-FA2E85413C97}"/>
              </a:ext>
            </a:extLst>
          </xdr:cNvPr>
          <xdr:cNvPicPr>
            <a:picLocks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a:xfrm>
            <a:off x="5897467" y="2233112"/>
            <a:ext cx="474624" cy="411759"/>
          </a:xfrm>
          <a:prstGeom prst="rect">
            <a:avLst/>
          </a:prstGeom>
          <a:noFill/>
        </xdr:spPr>
      </xdr:pic>
      <xdr:sp macro="" textlink="">
        <xdr:nvSpPr>
          <xdr:cNvPr id="33" name="Freeform 258">
            <a:extLst>
              <a:ext uri="{FF2B5EF4-FFF2-40B4-BE49-F238E27FC236}">
                <a16:creationId xmlns:a16="http://schemas.microsoft.com/office/drawing/2014/main" id="{B7AF400C-C8E6-4E78-A73F-AE19EA373FD7}"/>
              </a:ext>
            </a:extLst>
          </xdr:cNvPr>
          <xdr:cNvSpPr/>
        </xdr:nvSpPr>
        <xdr:spPr>
          <a:xfrm>
            <a:off x="6396211" y="2303475"/>
            <a:ext cx="216661" cy="328700"/>
          </a:xfrm>
          <a:custGeom>
            <a:avLst/>
            <a:gdLst/>
            <a:ahLst/>
            <a:cxnLst/>
            <a:rect l="0" t="0" r="0" b="0"/>
            <a:pathLst>
              <a:path w="216661" h="328700">
                <a:moveTo>
                  <a:pt x="0" y="6705"/>
                </a:moveTo>
                <a:lnTo>
                  <a:pt x="0" y="328700"/>
                </a:lnTo>
                <a:lnTo>
                  <a:pt x="29502" y="328700"/>
                </a:lnTo>
                <a:cubicBezTo>
                  <a:pt x="53886" y="328700"/>
                  <a:pt x="68033" y="325106"/>
                  <a:pt x="68033" y="294385"/>
                </a:cubicBezTo>
                <a:lnTo>
                  <a:pt x="68033" y="161238"/>
                </a:lnTo>
                <a:cubicBezTo>
                  <a:pt x="68033" y="92048"/>
                  <a:pt x="117957" y="57124"/>
                  <a:pt x="193192" y="57124"/>
                </a:cubicBezTo>
                <a:cubicBezTo>
                  <a:pt x="201028" y="56882"/>
                  <a:pt x="208876" y="57289"/>
                  <a:pt x="216661" y="58343"/>
                </a:cubicBezTo>
                <a:lnTo>
                  <a:pt x="216661" y="21030"/>
                </a:lnTo>
                <a:cubicBezTo>
                  <a:pt x="216661" y="7797"/>
                  <a:pt x="210070" y="0"/>
                  <a:pt x="175755" y="0"/>
                </a:cubicBezTo>
                <a:cubicBezTo>
                  <a:pt x="117957" y="0"/>
                  <a:pt x="89065" y="31876"/>
                  <a:pt x="68033" y="67360"/>
                </a:cubicBezTo>
                <a:lnTo>
                  <a:pt x="68033" y="36880"/>
                </a:lnTo>
                <a:cubicBezTo>
                  <a:pt x="68033" y="12496"/>
                  <a:pt x="49745" y="6768"/>
                  <a:pt x="22313" y="6768"/>
                </a:cubicBezTo>
                <a:close/>
                <a:moveTo>
                  <a:pt x="0" y="6705"/>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34" name="Freeform 259">
            <a:extLst>
              <a:ext uri="{FF2B5EF4-FFF2-40B4-BE49-F238E27FC236}">
                <a16:creationId xmlns:a16="http://schemas.microsoft.com/office/drawing/2014/main" id="{9BF127C5-FF3C-4BC0-80B5-A31D38C72A00}"/>
              </a:ext>
            </a:extLst>
          </xdr:cNvPr>
          <xdr:cNvSpPr/>
        </xdr:nvSpPr>
        <xdr:spPr>
          <a:xfrm>
            <a:off x="6599036" y="2302505"/>
            <a:ext cx="999082" cy="336981"/>
          </a:xfrm>
          <a:custGeom>
            <a:avLst/>
            <a:gdLst/>
            <a:ahLst/>
            <a:cxnLst/>
            <a:rect l="0" t="0" r="0" b="0"/>
            <a:pathLst>
              <a:path w="999082" h="336981">
                <a:moveTo>
                  <a:pt x="270230" y="1092"/>
                </a:moveTo>
                <a:cubicBezTo>
                  <a:pt x="119177" y="1092"/>
                  <a:pt x="0" y="65468"/>
                  <a:pt x="0" y="194830"/>
                </a:cubicBezTo>
                <a:cubicBezTo>
                  <a:pt x="0" y="278523"/>
                  <a:pt x="43332" y="336867"/>
                  <a:pt x="125755" y="336867"/>
                </a:cubicBezTo>
                <a:cubicBezTo>
                  <a:pt x="244932" y="336867"/>
                  <a:pt x="297903" y="204457"/>
                  <a:pt x="314121" y="204457"/>
                </a:cubicBezTo>
                <a:cubicBezTo>
                  <a:pt x="320763" y="204457"/>
                  <a:pt x="331621" y="229755"/>
                  <a:pt x="347217" y="268896"/>
                </a:cubicBezTo>
                <a:cubicBezTo>
                  <a:pt x="366483" y="317664"/>
                  <a:pt x="374344" y="336867"/>
                  <a:pt x="398423" y="336867"/>
                </a:cubicBezTo>
                <a:cubicBezTo>
                  <a:pt x="409828" y="336867"/>
                  <a:pt x="421283" y="330276"/>
                  <a:pt x="439330" y="317601"/>
                </a:cubicBezTo>
                <a:cubicBezTo>
                  <a:pt x="389343" y="214693"/>
                  <a:pt x="350265" y="114782"/>
                  <a:pt x="327405" y="114782"/>
                </a:cubicBezTo>
                <a:cubicBezTo>
                  <a:pt x="282853" y="114782"/>
                  <a:pt x="224447" y="278523"/>
                  <a:pt x="136601" y="278523"/>
                </a:cubicBezTo>
                <a:cubicBezTo>
                  <a:pt x="89662" y="278523"/>
                  <a:pt x="71018" y="228536"/>
                  <a:pt x="71018" y="190068"/>
                </a:cubicBezTo>
                <a:cubicBezTo>
                  <a:pt x="71018" y="99783"/>
                  <a:pt x="167335" y="55956"/>
                  <a:pt x="266090" y="55956"/>
                </a:cubicBezTo>
                <a:cubicBezTo>
                  <a:pt x="400862" y="55956"/>
                  <a:pt x="448969" y="92049"/>
                  <a:pt x="493534" y="187146"/>
                </a:cubicBezTo>
                <a:cubicBezTo>
                  <a:pt x="550112" y="308089"/>
                  <a:pt x="569975" y="336981"/>
                  <a:pt x="604913" y="336981"/>
                </a:cubicBezTo>
                <a:cubicBezTo>
                  <a:pt x="636180" y="336981"/>
                  <a:pt x="659040" y="297916"/>
                  <a:pt x="718057" y="164287"/>
                </a:cubicBezTo>
                <a:cubicBezTo>
                  <a:pt x="779017" y="300291"/>
                  <a:pt x="796263" y="336981"/>
                  <a:pt x="837780" y="336981"/>
                </a:cubicBezTo>
                <a:cubicBezTo>
                  <a:pt x="869720" y="336981"/>
                  <a:pt x="890752" y="302120"/>
                  <a:pt x="946098" y="181724"/>
                </a:cubicBezTo>
                <a:cubicBezTo>
                  <a:pt x="969568" y="130568"/>
                  <a:pt x="999082" y="64376"/>
                  <a:pt x="999082" y="48158"/>
                </a:cubicBezTo>
                <a:cubicBezTo>
                  <a:pt x="999082" y="30657"/>
                  <a:pt x="985849" y="18643"/>
                  <a:pt x="955128" y="0"/>
                </a:cubicBezTo>
                <a:cubicBezTo>
                  <a:pt x="926286" y="87236"/>
                  <a:pt x="854049" y="261149"/>
                  <a:pt x="840828" y="261149"/>
                </a:cubicBezTo>
                <a:cubicBezTo>
                  <a:pt x="830579" y="261149"/>
                  <a:pt x="766215" y="107708"/>
                  <a:pt x="723480" y="610"/>
                </a:cubicBezTo>
                <a:cubicBezTo>
                  <a:pt x="686904" y="16205"/>
                  <a:pt x="676541" y="30657"/>
                  <a:pt x="676541" y="45719"/>
                </a:cubicBezTo>
                <a:cubicBezTo>
                  <a:pt x="676541" y="59550"/>
                  <a:pt x="684948" y="80644"/>
                  <a:pt x="690930" y="95097"/>
                </a:cubicBezTo>
                <a:cubicBezTo>
                  <a:pt x="653617" y="182943"/>
                  <a:pt x="619352" y="261149"/>
                  <a:pt x="608507" y="261149"/>
                </a:cubicBezTo>
                <a:cubicBezTo>
                  <a:pt x="602411" y="261149"/>
                  <a:pt x="583208" y="222071"/>
                  <a:pt x="559739" y="169100"/>
                </a:cubicBezTo>
                <a:cubicBezTo>
                  <a:pt x="509205" y="54736"/>
                  <a:pt x="447191" y="1218"/>
                  <a:pt x="270293" y="1218"/>
                </a:cubicBez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35" name="Freeform 260">
            <a:extLst>
              <a:ext uri="{FF2B5EF4-FFF2-40B4-BE49-F238E27FC236}">
                <a16:creationId xmlns:a16="http://schemas.microsoft.com/office/drawing/2014/main" id="{1A05E3F5-4C89-4CAF-8AB2-18BE2197BF14}"/>
              </a:ext>
            </a:extLst>
          </xdr:cNvPr>
          <xdr:cNvSpPr/>
        </xdr:nvSpPr>
        <xdr:spPr>
          <a:xfrm>
            <a:off x="7663032" y="2194662"/>
            <a:ext cx="334009" cy="437515"/>
          </a:xfrm>
          <a:custGeom>
            <a:avLst/>
            <a:gdLst/>
            <a:ahLst/>
            <a:cxnLst/>
            <a:rect l="0" t="0" r="0" b="0"/>
            <a:pathLst>
              <a:path w="334009" h="437515">
                <a:moveTo>
                  <a:pt x="68656" y="437515"/>
                </a:moveTo>
                <a:lnTo>
                  <a:pt x="68656" y="299073"/>
                </a:lnTo>
                <a:cubicBezTo>
                  <a:pt x="68656" y="225921"/>
                  <a:pt x="73469" y="163678"/>
                  <a:pt x="169722" y="163678"/>
                </a:cubicBezTo>
                <a:cubicBezTo>
                  <a:pt x="248970" y="163678"/>
                  <a:pt x="265429" y="212446"/>
                  <a:pt x="265429" y="278651"/>
                </a:cubicBezTo>
                <a:lnTo>
                  <a:pt x="265429" y="437515"/>
                </a:lnTo>
                <a:lnTo>
                  <a:pt x="303961" y="437515"/>
                </a:lnTo>
                <a:cubicBezTo>
                  <a:pt x="323227" y="437515"/>
                  <a:pt x="334009" y="426060"/>
                  <a:pt x="334009" y="402590"/>
                </a:cubicBezTo>
                <a:lnTo>
                  <a:pt x="334009" y="261151"/>
                </a:lnTo>
                <a:cubicBezTo>
                  <a:pt x="334009" y="162459"/>
                  <a:pt x="294335" y="108751"/>
                  <a:pt x="188988" y="108751"/>
                </a:cubicBezTo>
                <a:cubicBezTo>
                  <a:pt x="139064" y="108751"/>
                  <a:pt x="96938" y="123203"/>
                  <a:pt x="68656" y="154471"/>
                </a:cubicBezTo>
                <a:lnTo>
                  <a:pt x="68656" y="0"/>
                </a:lnTo>
                <a:lnTo>
                  <a:pt x="46343" y="0"/>
                </a:lnTo>
                <a:cubicBezTo>
                  <a:pt x="18669" y="0"/>
                  <a:pt x="0" y="6579"/>
                  <a:pt x="0" y="30049"/>
                </a:cubicBezTo>
                <a:lnTo>
                  <a:pt x="0" y="402590"/>
                </a:lnTo>
                <a:cubicBezTo>
                  <a:pt x="0" y="426975"/>
                  <a:pt x="9043" y="437515"/>
                  <a:pt x="33731" y="437515"/>
                </a:cubicBezTo>
                <a:close/>
                <a:moveTo>
                  <a:pt x="68656" y="437515"/>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36" name="Freeform 261">
            <a:extLst>
              <a:ext uri="{FF2B5EF4-FFF2-40B4-BE49-F238E27FC236}">
                <a16:creationId xmlns:a16="http://schemas.microsoft.com/office/drawing/2014/main" id="{9793BA8D-FE35-4D7A-815E-9D6EA69DEDDC}"/>
              </a:ext>
            </a:extLst>
          </xdr:cNvPr>
          <xdr:cNvSpPr/>
        </xdr:nvSpPr>
        <xdr:spPr>
          <a:xfrm>
            <a:off x="8057149" y="2310181"/>
            <a:ext cx="69316" cy="321995"/>
          </a:xfrm>
          <a:custGeom>
            <a:avLst/>
            <a:gdLst/>
            <a:ahLst/>
            <a:cxnLst/>
            <a:rect l="0" t="0" r="0" b="0"/>
            <a:pathLst>
              <a:path w="69316" h="321995">
                <a:moveTo>
                  <a:pt x="69316" y="0"/>
                </a:moveTo>
                <a:lnTo>
                  <a:pt x="46393" y="0"/>
                </a:lnTo>
                <a:cubicBezTo>
                  <a:pt x="18110" y="0"/>
                  <a:pt x="0" y="6095"/>
                  <a:pt x="0" y="30111"/>
                </a:cubicBezTo>
                <a:lnTo>
                  <a:pt x="0" y="321995"/>
                </a:lnTo>
                <a:lnTo>
                  <a:pt x="30480" y="321995"/>
                </a:lnTo>
                <a:cubicBezTo>
                  <a:pt x="53949" y="321995"/>
                  <a:pt x="69012" y="318401"/>
                  <a:pt x="69012" y="287680"/>
                </a:cubicBezTo>
                <a:close/>
                <a:moveTo>
                  <a:pt x="69316" y="0"/>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37" name="Freeform 262">
            <a:extLst>
              <a:ext uri="{FF2B5EF4-FFF2-40B4-BE49-F238E27FC236}">
                <a16:creationId xmlns:a16="http://schemas.microsoft.com/office/drawing/2014/main" id="{50A78254-A9F4-4173-9C40-CB830D71D8C9}"/>
              </a:ext>
            </a:extLst>
          </xdr:cNvPr>
          <xdr:cNvSpPr/>
        </xdr:nvSpPr>
        <xdr:spPr>
          <a:xfrm>
            <a:off x="8178225" y="2211489"/>
            <a:ext cx="269950" cy="427938"/>
          </a:xfrm>
          <a:custGeom>
            <a:avLst/>
            <a:gdLst/>
            <a:ahLst/>
            <a:cxnLst/>
            <a:rect l="0" t="0" r="0" b="0"/>
            <a:pathLst>
              <a:path w="269950" h="427938">
                <a:moveTo>
                  <a:pt x="30048" y="98691"/>
                </a:moveTo>
                <a:cubicBezTo>
                  <a:pt x="4814" y="98691"/>
                  <a:pt x="0" y="104786"/>
                  <a:pt x="0" y="129171"/>
                </a:cubicBezTo>
                <a:lnTo>
                  <a:pt x="0" y="153555"/>
                </a:lnTo>
                <a:lnTo>
                  <a:pt x="49923" y="153555"/>
                </a:lnTo>
                <a:lnTo>
                  <a:pt x="49923" y="282307"/>
                </a:lnTo>
                <a:cubicBezTo>
                  <a:pt x="49923" y="378624"/>
                  <a:pt x="78206" y="427938"/>
                  <a:pt x="188366" y="427938"/>
                </a:cubicBezTo>
                <a:cubicBezTo>
                  <a:pt x="224459" y="427938"/>
                  <a:pt x="260552" y="420140"/>
                  <a:pt x="266585" y="405688"/>
                </a:cubicBezTo>
                <a:cubicBezTo>
                  <a:pt x="268934" y="399896"/>
                  <a:pt x="269950" y="393648"/>
                  <a:pt x="269570" y="387400"/>
                </a:cubicBezTo>
                <a:cubicBezTo>
                  <a:pt x="269493" y="379526"/>
                  <a:pt x="268706" y="371664"/>
                  <a:pt x="267195" y="363930"/>
                </a:cubicBezTo>
                <a:cubicBezTo>
                  <a:pt x="244500" y="369213"/>
                  <a:pt x="221284" y="371829"/>
                  <a:pt x="198005" y="371741"/>
                </a:cubicBezTo>
                <a:cubicBezTo>
                  <a:pt x="129971" y="371741"/>
                  <a:pt x="113690" y="347356"/>
                  <a:pt x="113690" y="297115"/>
                </a:cubicBezTo>
                <a:lnTo>
                  <a:pt x="113690" y="153491"/>
                </a:lnTo>
                <a:lnTo>
                  <a:pt x="203974" y="153491"/>
                </a:lnTo>
                <a:cubicBezTo>
                  <a:pt x="234454" y="153491"/>
                  <a:pt x="247929" y="141299"/>
                  <a:pt x="247929" y="128193"/>
                </a:cubicBezTo>
                <a:lnTo>
                  <a:pt x="247929" y="98691"/>
                </a:lnTo>
                <a:lnTo>
                  <a:pt x="113804" y="98691"/>
                </a:lnTo>
                <a:lnTo>
                  <a:pt x="113804" y="0"/>
                </a:lnTo>
                <a:lnTo>
                  <a:pt x="92163" y="0"/>
                </a:lnTo>
                <a:cubicBezTo>
                  <a:pt x="63880" y="0"/>
                  <a:pt x="50037" y="6096"/>
                  <a:pt x="50037" y="29502"/>
                </a:cubicBezTo>
                <a:lnTo>
                  <a:pt x="50037" y="98691"/>
                </a:lnTo>
                <a:close/>
                <a:moveTo>
                  <a:pt x="30048" y="98691"/>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38" name="Freeform 263">
            <a:extLst>
              <a:ext uri="{FF2B5EF4-FFF2-40B4-BE49-F238E27FC236}">
                <a16:creationId xmlns:a16="http://schemas.microsoft.com/office/drawing/2014/main" id="{A59B4895-C828-4D21-A988-360E3DF15190}"/>
              </a:ext>
            </a:extLst>
          </xdr:cNvPr>
          <xdr:cNvSpPr/>
        </xdr:nvSpPr>
        <xdr:spPr>
          <a:xfrm>
            <a:off x="8496564" y="2310181"/>
            <a:ext cx="69189" cy="321995"/>
          </a:xfrm>
          <a:custGeom>
            <a:avLst/>
            <a:gdLst/>
            <a:ahLst/>
            <a:cxnLst/>
            <a:rect l="0" t="0" r="0" b="0"/>
            <a:pathLst>
              <a:path w="69189" h="321995">
                <a:moveTo>
                  <a:pt x="69189" y="0"/>
                </a:moveTo>
                <a:lnTo>
                  <a:pt x="46330" y="0"/>
                </a:lnTo>
                <a:cubicBezTo>
                  <a:pt x="18047" y="0"/>
                  <a:pt x="0" y="6095"/>
                  <a:pt x="0" y="30111"/>
                </a:cubicBezTo>
                <a:lnTo>
                  <a:pt x="0" y="321995"/>
                </a:lnTo>
                <a:lnTo>
                  <a:pt x="30480" y="321995"/>
                </a:lnTo>
                <a:cubicBezTo>
                  <a:pt x="53949" y="321995"/>
                  <a:pt x="69012" y="318401"/>
                  <a:pt x="69012" y="287680"/>
                </a:cubicBezTo>
                <a:close/>
                <a:moveTo>
                  <a:pt x="69189" y="0"/>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39" name="Freeform 264">
            <a:extLst>
              <a:ext uri="{FF2B5EF4-FFF2-40B4-BE49-F238E27FC236}">
                <a16:creationId xmlns:a16="http://schemas.microsoft.com/office/drawing/2014/main" id="{41319DAF-3F90-4685-A6CD-23969C289791}"/>
              </a:ext>
            </a:extLst>
          </xdr:cNvPr>
          <xdr:cNvSpPr/>
        </xdr:nvSpPr>
        <xdr:spPr>
          <a:xfrm>
            <a:off x="6396211" y="1920760"/>
            <a:ext cx="800912" cy="300113"/>
          </a:xfrm>
          <a:custGeom>
            <a:avLst/>
            <a:gdLst/>
            <a:ahLst/>
            <a:cxnLst/>
            <a:rect l="0" t="0" r="0" b="0"/>
            <a:pathLst>
              <a:path w="800912" h="300113">
                <a:moveTo>
                  <a:pt x="0" y="300113"/>
                </a:moveTo>
                <a:lnTo>
                  <a:pt x="658368" y="300113"/>
                </a:lnTo>
                <a:cubicBezTo>
                  <a:pt x="722325" y="300113"/>
                  <a:pt x="797915" y="249275"/>
                  <a:pt x="799630" y="144538"/>
                </a:cubicBezTo>
                <a:cubicBezTo>
                  <a:pt x="800912" y="62789"/>
                  <a:pt x="739279" y="1346"/>
                  <a:pt x="665518" y="609"/>
                </a:cubicBezTo>
                <a:cubicBezTo>
                  <a:pt x="606005" y="0"/>
                  <a:pt x="663803" y="609"/>
                  <a:pt x="616737" y="609"/>
                </a:cubicBezTo>
                <a:cubicBezTo>
                  <a:pt x="574065" y="609"/>
                  <a:pt x="575348" y="63589"/>
                  <a:pt x="615950" y="63589"/>
                </a:cubicBezTo>
                <a:cubicBezTo>
                  <a:pt x="697395" y="63093"/>
                  <a:pt x="635762" y="63589"/>
                  <a:pt x="660501" y="63589"/>
                </a:cubicBezTo>
                <a:cubicBezTo>
                  <a:pt x="687336" y="63589"/>
                  <a:pt x="732688" y="98209"/>
                  <a:pt x="731773" y="147650"/>
                </a:cubicBezTo>
                <a:cubicBezTo>
                  <a:pt x="730986" y="194589"/>
                  <a:pt x="691121" y="233908"/>
                  <a:pt x="653795" y="234150"/>
                </a:cubicBezTo>
                <a:cubicBezTo>
                  <a:pt x="486409" y="235128"/>
                  <a:pt x="235673" y="234150"/>
                  <a:pt x="63" y="234150"/>
                </a:cubicBezTo>
                <a:close/>
                <a:moveTo>
                  <a:pt x="0" y="300113"/>
                </a:moveTo>
              </a:path>
            </a:pathLst>
          </a:custGeom>
          <a:solidFill>
            <a:srgbClr val="CA3C42">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40" name="Freeform 265">
            <a:extLst>
              <a:ext uri="{FF2B5EF4-FFF2-40B4-BE49-F238E27FC236}">
                <a16:creationId xmlns:a16="http://schemas.microsoft.com/office/drawing/2014/main" id="{314DDF58-A611-4968-BF77-4A874A576546}"/>
              </a:ext>
            </a:extLst>
          </xdr:cNvPr>
          <xdr:cNvSpPr/>
        </xdr:nvSpPr>
        <xdr:spPr>
          <a:xfrm>
            <a:off x="7181943" y="1921798"/>
            <a:ext cx="139292" cy="300227"/>
          </a:xfrm>
          <a:custGeom>
            <a:avLst/>
            <a:gdLst/>
            <a:ahLst/>
            <a:cxnLst/>
            <a:rect l="0" t="0" r="0" b="0"/>
            <a:pathLst>
              <a:path w="139292" h="300227">
                <a:moveTo>
                  <a:pt x="5422" y="0"/>
                </a:moveTo>
                <a:cubicBezTo>
                  <a:pt x="27126" y="12191"/>
                  <a:pt x="71195" y="63461"/>
                  <a:pt x="71195" y="144716"/>
                </a:cubicBezTo>
                <a:cubicBezTo>
                  <a:pt x="71195" y="234454"/>
                  <a:pt x="24802" y="290169"/>
                  <a:pt x="0" y="299504"/>
                </a:cubicBezTo>
                <a:cubicBezTo>
                  <a:pt x="13169" y="300227"/>
                  <a:pt x="48767" y="298704"/>
                  <a:pt x="69671" y="299504"/>
                </a:cubicBezTo>
                <a:cubicBezTo>
                  <a:pt x="97535" y="287312"/>
                  <a:pt x="139292" y="232930"/>
                  <a:pt x="139292" y="150939"/>
                </a:cubicBezTo>
                <a:cubicBezTo>
                  <a:pt x="139292" y="64249"/>
                  <a:pt x="107352" y="20116"/>
                  <a:pt x="71195" y="0"/>
                </a:cubicBezTo>
                <a:cubicBezTo>
                  <a:pt x="50291" y="787"/>
                  <a:pt x="19379" y="0"/>
                  <a:pt x="5422" y="0"/>
                </a:cubicBezTo>
              </a:path>
            </a:pathLst>
          </a:custGeom>
          <a:solidFill>
            <a:srgbClr val="CA3C42">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41" name="Freeform 266">
            <a:extLst>
              <a:ext uri="{FF2B5EF4-FFF2-40B4-BE49-F238E27FC236}">
                <a16:creationId xmlns:a16="http://schemas.microsoft.com/office/drawing/2014/main" id="{4EDDE4BE-7895-4082-AEDD-6FCC1AB21F58}"/>
              </a:ext>
            </a:extLst>
          </xdr:cNvPr>
          <xdr:cNvSpPr/>
        </xdr:nvSpPr>
        <xdr:spPr>
          <a:xfrm>
            <a:off x="7317151" y="1921798"/>
            <a:ext cx="134112" cy="300227"/>
          </a:xfrm>
          <a:custGeom>
            <a:avLst/>
            <a:gdLst/>
            <a:ahLst/>
            <a:cxnLst/>
            <a:rect l="0" t="0" r="0" b="0"/>
            <a:pathLst>
              <a:path w="134112" h="300227">
                <a:moveTo>
                  <a:pt x="0" y="0"/>
                </a:moveTo>
                <a:cubicBezTo>
                  <a:pt x="21640" y="12191"/>
                  <a:pt x="65773" y="63461"/>
                  <a:pt x="65773" y="144716"/>
                </a:cubicBezTo>
                <a:cubicBezTo>
                  <a:pt x="65773" y="234454"/>
                  <a:pt x="26212" y="290169"/>
                  <a:pt x="1460" y="299504"/>
                </a:cubicBezTo>
                <a:cubicBezTo>
                  <a:pt x="14630" y="300227"/>
                  <a:pt x="43281" y="298704"/>
                  <a:pt x="64185" y="299504"/>
                </a:cubicBezTo>
                <a:cubicBezTo>
                  <a:pt x="92290" y="286880"/>
                  <a:pt x="134112" y="232930"/>
                  <a:pt x="134112" y="150939"/>
                </a:cubicBezTo>
                <a:cubicBezTo>
                  <a:pt x="134112" y="64249"/>
                  <a:pt x="102107" y="20116"/>
                  <a:pt x="66014" y="0"/>
                </a:cubicBezTo>
                <a:cubicBezTo>
                  <a:pt x="45110" y="787"/>
                  <a:pt x="14147" y="0"/>
                  <a:pt x="241" y="0"/>
                </a:cubicBezTo>
              </a:path>
            </a:pathLst>
          </a:custGeom>
          <a:solidFill>
            <a:srgbClr val="CA3C42">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42" name="Freeform 267">
            <a:extLst>
              <a:ext uri="{FF2B5EF4-FFF2-40B4-BE49-F238E27FC236}">
                <a16:creationId xmlns:a16="http://schemas.microsoft.com/office/drawing/2014/main" id="{069CCC3F-20B6-49EB-A017-A8CFA022DDEC}"/>
              </a:ext>
            </a:extLst>
          </xdr:cNvPr>
          <xdr:cNvSpPr/>
        </xdr:nvSpPr>
        <xdr:spPr>
          <a:xfrm>
            <a:off x="7447666" y="1921798"/>
            <a:ext cx="133807" cy="300227"/>
          </a:xfrm>
          <a:custGeom>
            <a:avLst/>
            <a:gdLst/>
            <a:ahLst/>
            <a:cxnLst/>
            <a:rect l="0" t="0" r="0" b="0"/>
            <a:pathLst>
              <a:path w="133807" h="300227">
                <a:moveTo>
                  <a:pt x="0" y="0"/>
                </a:moveTo>
                <a:cubicBezTo>
                  <a:pt x="21882" y="12560"/>
                  <a:pt x="65773" y="63461"/>
                  <a:pt x="65773" y="144716"/>
                </a:cubicBezTo>
                <a:cubicBezTo>
                  <a:pt x="65773" y="234454"/>
                  <a:pt x="24815" y="290169"/>
                  <a:pt x="0" y="299504"/>
                </a:cubicBezTo>
                <a:cubicBezTo>
                  <a:pt x="13169" y="300227"/>
                  <a:pt x="43281" y="298704"/>
                  <a:pt x="64185" y="299504"/>
                </a:cubicBezTo>
                <a:cubicBezTo>
                  <a:pt x="92049" y="287312"/>
                  <a:pt x="133807" y="232930"/>
                  <a:pt x="133807" y="150939"/>
                </a:cubicBezTo>
                <a:cubicBezTo>
                  <a:pt x="133807" y="64249"/>
                  <a:pt x="101866" y="20116"/>
                  <a:pt x="65773" y="0"/>
                </a:cubicBezTo>
                <a:cubicBezTo>
                  <a:pt x="44869" y="787"/>
                  <a:pt x="13893" y="0"/>
                  <a:pt x="0" y="0"/>
                </a:cubicBezTo>
              </a:path>
            </a:pathLst>
          </a:custGeom>
          <a:solidFill>
            <a:srgbClr val="CA3C42">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43" name="Freeform 268">
            <a:extLst>
              <a:ext uri="{FF2B5EF4-FFF2-40B4-BE49-F238E27FC236}">
                <a16:creationId xmlns:a16="http://schemas.microsoft.com/office/drawing/2014/main" id="{7175DC14-AB5F-42DA-982C-5E58DA485782}"/>
              </a:ext>
            </a:extLst>
          </xdr:cNvPr>
          <xdr:cNvSpPr/>
        </xdr:nvSpPr>
        <xdr:spPr>
          <a:xfrm>
            <a:off x="6856955" y="1801034"/>
            <a:ext cx="800899" cy="300113"/>
          </a:xfrm>
          <a:custGeom>
            <a:avLst/>
            <a:gdLst/>
            <a:ahLst/>
            <a:cxnLst/>
            <a:rect l="0" t="0" r="0" b="0"/>
            <a:pathLst>
              <a:path w="800899" h="300113">
                <a:moveTo>
                  <a:pt x="800595" y="0"/>
                </a:moveTo>
                <a:lnTo>
                  <a:pt x="142520" y="0"/>
                </a:lnTo>
                <a:cubicBezTo>
                  <a:pt x="78575" y="0"/>
                  <a:pt x="2985" y="50774"/>
                  <a:pt x="1334" y="155575"/>
                </a:cubicBezTo>
                <a:cubicBezTo>
                  <a:pt x="0" y="237324"/>
                  <a:pt x="61684" y="298704"/>
                  <a:pt x="135446" y="299440"/>
                </a:cubicBezTo>
                <a:cubicBezTo>
                  <a:pt x="194945" y="300113"/>
                  <a:pt x="137160" y="299440"/>
                  <a:pt x="184214" y="299440"/>
                </a:cubicBezTo>
                <a:cubicBezTo>
                  <a:pt x="226898" y="299440"/>
                  <a:pt x="225616" y="236474"/>
                  <a:pt x="185014" y="236474"/>
                </a:cubicBezTo>
                <a:cubicBezTo>
                  <a:pt x="103569" y="236956"/>
                  <a:pt x="165265" y="236474"/>
                  <a:pt x="140450" y="236474"/>
                </a:cubicBezTo>
                <a:cubicBezTo>
                  <a:pt x="113627" y="236474"/>
                  <a:pt x="68339" y="201904"/>
                  <a:pt x="69190" y="152400"/>
                </a:cubicBezTo>
                <a:cubicBezTo>
                  <a:pt x="69977" y="105460"/>
                  <a:pt x="109843" y="66141"/>
                  <a:pt x="147155" y="65963"/>
                </a:cubicBezTo>
                <a:cubicBezTo>
                  <a:pt x="314617" y="64985"/>
                  <a:pt x="565290" y="65963"/>
                  <a:pt x="800899" y="65963"/>
                </a:cubicBezTo>
                <a:close/>
                <a:moveTo>
                  <a:pt x="800595" y="0"/>
                </a:move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44" name="Freeform 269">
            <a:extLst>
              <a:ext uri="{FF2B5EF4-FFF2-40B4-BE49-F238E27FC236}">
                <a16:creationId xmlns:a16="http://schemas.microsoft.com/office/drawing/2014/main" id="{E0950108-F059-47E9-80E7-E38D8E94BDBD}"/>
              </a:ext>
            </a:extLst>
          </xdr:cNvPr>
          <xdr:cNvSpPr/>
        </xdr:nvSpPr>
        <xdr:spPr>
          <a:xfrm>
            <a:off x="6732531" y="1799444"/>
            <a:ext cx="139597" cy="300481"/>
          </a:xfrm>
          <a:custGeom>
            <a:avLst/>
            <a:gdLst/>
            <a:ahLst/>
            <a:cxnLst/>
            <a:rect l="0" t="0" r="0" b="0"/>
            <a:pathLst>
              <a:path w="139597" h="300481">
                <a:moveTo>
                  <a:pt x="133870" y="300481"/>
                </a:moveTo>
                <a:cubicBezTo>
                  <a:pt x="112230" y="288290"/>
                  <a:pt x="68097" y="237020"/>
                  <a:pt x="68097" y="155765"/>
                </a:cubicBezTo>
                <a:cubicBezTo>
                  <a:pt x="68097" y="66027"/>
                  <a:pt x="114490" y="10312"/>
                  <a:pt x="139597" y="800"/>
                </a:cubicBezTo>
                <a:cubicBezTo>
                  <a:pt x="126428" y="0"/>
                  <a:pt x="90830" y="1523"/>
                  <a:pt x="69926" y="800"/>
                </a:cubicBezTo>
                <a:cubicBezTo>
                  <a:pt x="42062" y="13411"/>
                  <a:pt x="0" y="67856"/>
                  <a:pt x="0" y="149605"/>
                </a:cubicBezTo>
                <a:cubicBezTo>
                  <a:pt x="0" y="236296"/>
                  <a:pt x="32004" y="280365"/>
                  <a:pt x="68097" y="300481"/>
                </a:cubicBezTo>
                <a:cubicBezTo>
                  <a:pt x="89001" y="299694"/>
                  <a:pt x="119913" y="300481"/>
                  <a:pt x="133870" y="300481"/>
                </a:cubicBez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45" name="Freeform 270">
            <a:extLst>
              <a:ext uri="{FF2B5EF4-FFF2-40B4-BE49-F238E27FC236}">
                <a16:creationId xmlns:a16="http://schemas.microsoft.com/office/drawing/2014/main" id="{1F875D7D-2736-4018-8574-7C7D08ED1F33}"/>
              </a:ext>
            </a:extLst>
          </xdr:cNvPr>
          <xdr:cNvSpPr/>
        </xdr:nvSpPr>
        <xdr:spPr>
          <a:xfrm>
            <a:off x="6602567" y="1799698"/>
            <a:ext cx="133807" cy="300227"/>
          </a:xfrm>
          <a:custGeom>
            <a:avLst/>
            <a:gdLst/>
            <a:ahLst/>
            <a:cxnLst/>
            <a:rect l="0" t="0" r="0" b="0"/>
            <a:pathLst>
              <a:path w="133807" h="300227">
                <a:moveTo>
                  <a:pt x="133807" y="300227"/>
                </a:moveTo>
                <a:cubicBezTo>
                  <a:pt x="112167" y="288036"/>
                  <a:pt x="68034" y="236766"/>
                  <a:pt x="68034" y="155511"/>
                </a:cubicBezTo>
                <a:cubicBezTo>
                  <a:pt x="68034" y="65773"/>
                  <a:pt x="107595" y="10058"/>
                  <a:pt x="132347" y="787"/>
                </a:cubicBezTo>
                <a:cubicBezTo>
                  <a:pt x="119177" y="0"/>
                  <a:pt x="90526" y="1523"/>
                  <a:pt x="69622" y="787"/>
                </a:cubicBezTo>
                <a:cubicBezTo>
                  <a:pt x="41758" y="12979"/>
                  <a:pt x="0" y="67297"/>
                  <a:pt x="0" y="149351"/>
                </a:cubicBezTo>
                <a:cubicBezTo>
                  <a:pt x="0" y="236042"/>
                  <a:pt x="31941" y="280111"/>
                  <a:pt x="68034" y="300227"/>
                </a:cubicBezTo>
                <a:cubicBezTo>
                  <a:pt x="88938" y="299440"/>
                  <a:pt x="119914" y="300227"/>
                  <a:pt x="133807" y="300227"/>
                </a:cubicBez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sp macro="" textlink="">
        <xdr:nvSpPr>
          <xdr:cNvPr id="46" name="Freeform 271">
            <a:extLst>
              <a:ext uri="{FF2B5EF4-FFF2-40B4-BE49-F238E27FC236}">
                <a16:creationId xmlns:a16="http://schemas.microsoft.com/office/drawing/2014/main" id="{0417064D-9813-47C9-87DA-210675D547DE}"/>
              </a:ext>
            </a:extLst>
          </xdr:cNvPr>
          <xdr:cNvSpPr/>
        </xdr:nvSpPr>
        <xdr:spPr>
          <a:xfrm>
            <a:off x="6472293" y="1799698"/>
            <a:ext cx="133870" cy="300227"/>
          </a:xfrm>
          <a:custGeom>
            <a:avLst/>
            <a:gdLst/>
            <a:ahLst/>
            <a:cxnLst/>
            <a:rect l="0" t="0" r="0" b="0"/>
            <a:pathLst>
              <a:path w="133870" h="300227">
                <a:moveTo>
                  <a:pt x="133870" y="300227"/>
                </a:moveTo>
                <a:cubicBezTo>
                  <a:pt x="112166" y="288036"/>
                  <a:pt x="68097" y="236766"/>
                  <a:pt x="68097" y="155511"/>
                </a:cubicBezTo>
                <a:cubicBezTo>
                  <a:pt x="68097" y="65773"/>
                  <a:pt x="109055" y="10058"/>
                  <a:pt x="133807" y="787"/>
                </a:cubicBezTo>
                <a:cubicBezTo>
                  <a:pt x="120637" y="0"/>
                  <a:pt x="90525" y="1523"/>
                  <a:pt x="69621" y="787"/>
                </a:cubicBezTo>
                <a:cubicBezTo>
                  <a:pt x="41757" y="12979"/>
                  <a:pt x="0" y="67297"/>
                  <a:pt x="0" y="149351"/>
                </a:cubicBezTo>
                <a:cubicBezTo>
                  <a:pt x="0" y="236042"/>
                  <a:pt x="31940" y="280111"/>
                  <a:pt x="68097" y="300227"/>
                </a:cubicBezTo>
                <a:cubicBezTo>
                  <a:pt x="88938" y="299440"/>
                  <a:pt x="119913" y="300227"/>
                  <a:pt x="133870" y="300227"/>
                </a:cubicBezTo>
              </a:path>
            </a:pathLst>
          </a:custGeom>
          <a:solidFill>
            <a:srgbClr val="313133">
              <a:alpha val="100000"/>
            </a:srgbClr>
          </a:solidFill>
          <a:ln w="23812">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en-NZ"/>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F3C70-6DED-479E-846A-6716A3153345}">
  <sheetPr codeName="Sheet1">
    <pageSetUpPr fitToPage="1"/>
  </sheetPr>
  <dimension ref="A1:O52"/>
  <sheetViews>
    <sheetView tabSelected="1" view="pageLayout" topLeftCell="A11" zoomScale="70" zoomScaleNormal="76" zoomScalePageLayoutView="70" workbookViewId="0">
      <selection activeCell="L26" sqref="L26:N26"/>
    </sheetView>
  </sheetViews>
  <sheetFormatPr defaultColWidth="9.109375" defaultRowHeight="13.8"/>
  <cols>
    <col min="1" max="1" width="9.109375" style="2"/>
    <col min="2" max="2" width="33.33203125" style="2" customWidth="1"/>
    <col min="3" max="3" width="27.33203125" style="2" customWidth="1"/>
    <col min="4" max="4" width="45.44140625" style="2" customWidth="1"/>
    <col min="5" max="5" width="22.109375" style="2" customWidth="1"/>
    <col min="6" max="6" width="16.109375" style="2" bestFit="1" customWidth="1"/>
    <col min="7" max="7" width="22.109375" style="2" bestFit="1" customWidth="1"/>
    <col min="8" max="8" width="11.33203125" style="2" bestFit="1" customWidth="1"/>
    <col min="9" max="9" width="33" style="14" customWidth="1"/>
    <col min="10" max="10" width="22.6640625" style="2" bestFit="1" customWidth="1"/>
    <col min="11" max="11" width="28.33203125" style="2" bestFit="1" customWidth="1"/>
    <col min="12" max="13" width="9.109375" style="2"/>
    <col min="14" max="14" width="10.109375" style="2" customWidth="1"/>
    <col min="15" max="15" width="9.109375" style="2"/>
    <col min="16" max="16384" width="9.109375" style="6"/>
  </cols>
  <sheetData>
    <row r="1" spans="2:13">
      <c r="C1" s="1"/>
    </row>
    <row r="2" spans="2:13">
      <c r="C2" s="1"/>
    </row>
    <row r="3" spans="2:13">
      <c r="C3" s="1"/>
    </row>
    <row r="4" spans="2:13">
      <c r="C4" s="1"/>
    </row>
    <row r="5" spans="2:13" ht="14.25" customHeight="1">
      <c r="B5" s="33" t="s">
        <v>18</v>
      </c>
      <c r="C5" s="33"/>
      <c r="D5" s="33"/>
      <c r="E5" s="33"/>
      <c r="F5" s="33"/>
      <c r="G5" s="33"/>
      <c r="H5" s="33"/>
      <c r="I5" s="33"/>
    </row>
    <row r="6" spans="2:13" ht="14.25" customHeight="1">
      <c r="B6" s="33"/>
      <c r="C6" s="33"/>
      <c r="D6" s="33"/>
      <c r="E6" s="33"/>
      <c r="F6" s="33"/>
      <c r="G6" s="33"/>
      <c r="H6" s="33"/>
      <c r="I6" s="33"/>
    </row>
    <row r="7" spans="2:13" ht="14.25" customHeight="1">
      <c r="B7" s="41" t="s">
        <v>21</v>
      </c>
      <c r="C7" s="41"/>
      <c r="D7" s="41"/>
      <c r="E7" s="41"/>
      <c r="F7" s="41"/>
      <c r="G7" s="41"/>
      <c r="H7" s="41"/>
      <c r="I7" s="41"/>
      <c r="J7" s="41"/>
      <c r="K7" s="41"/>
      <c r="L7" s="41"/>
      <c r="M7" s="41"/>
    </row>
    <row r="8" spans="2:13" ht="23.4" customHeight="1">
      <c r="B8" s="41"/>
      <c r="C8" s="41"/>
      <c r="D8" s="41"/>
      <c r="E8" s="41"/>
      <c r="F8" s="41"/>
      <c r="G8" s="41"/>
      <c r="H8" s="41"/>
      <c r="I8" s="41"/>
      <c r="J8" s="41"/>
      <c r="K8" s="41"/>
      <c r="L8" s="41"/>
      <c r="M8" s="41"/>
    </row>
    <row r="9" spans="2:13">
      <c r="B9" s="30"/>
      <c r="C9" s="30"/>
      <c r="D9" s="30"/>
      <c r="E9" s="30"/>
      <c r="F9" s="30"/>
      <c r="G9" s="30"/>
      <c r="H9" s="30"/>
      <c r="I9" s="30"/>
    </row>
    <row r="10" spans="2:13" ht="15" customHeight="1">
      <c r="B10" s="5" t="s">
        <v>15</v>
      </c>
      <c r="C10" s="35"/>
      <c r="D10" s="36"/>
      <c r="F10" s="40"/>
      <c r="G10" s="40"/>
      <c r="H10" s="40"/>
      <c r="I10" s="40"/>
    </row>
    <row r="11" spans="2:13">
      <c r="C11" s="3"/>
      <c r="D11" s="3"/>
      <c r="E11" s="27"/>
      <c r="F11" s="40"/>
      <c r="G11" s="40"/>
      <c r="H11" s="40"/>
      <c r="I11" s="40"/>
    </row>
    <row r="12" spans="2:13">
      <c r="B12" s="5" t="s">
        <v>20</v>
      </c>
      <c r="C12" s="35"/>
      <c r="D12" s="36"/>
      <c r="E12" s="27"/>
      <c r="F12" s="40"/>
      <c r="G12" s="40"/>
      <c r="H12" s="40"/>
      <c r="I12" s="40"/>
    </row>
    <row r="13" spans="2:13">
      <c r="B13" s="5"/>
      <c r="C13" s="3"/>
      <c r="D13" s="3"/>
      <c r="E13" s="27"/>
      <c r="F13" s="40"/>
      <c r="G13" s="40"/>
      <c r="H13" s="40"/>
      <c r="I13" s="40"/>
    </row>
    <row r="14" spans="2:13">
      <c r="B14" s="4" t="s">
        <v>0</v>
      </c>
      <c r="C14" s="35"/>
      <c r="D14" s="36"/>
      <c r="E14" s="27"/>
      <c r="F14" s="40"/>
      <c r="G14" s="40"/>
      <c r="H14" s="40"/>
      <c r="I14" s="40"/>
    </row>
    <row r="15" spans="2:13">
      <c r="B15" s="5"/>
      <c r="C15" s="3"/>
      <c r="D15" s="3"/>
      <c r="E15" s="27"/>
      <c r="F15" s="40"/>
      <c r="G15" s="40"/>
      <c r="H15" s="40"/>
      <c r="I15" s="40"/>
    </row>
    <row r="16" spans="2:13" ht="27.6">
      <c r="B16" s="4" t="s">
        <v>19</v>
      </c>
      <c r="C16" s="35"/>
      <c r="D16" s="36"/>
      <c r="E16" s="27"/>
      <c r="F16" s="40"/>
      <c r="G16" s="40"/>
      <c r="H16" s="40"/>
      <c r="I16" s="40"/>
    </row>
    <row r="17" spans="2:14">
      <c r="B17" s="3"/>
      <c r="C17" s="3"/>
      <c r="D17" s="3"/>
      <c r="E17" s="27"/>
      <c r="F17" s="27"/>
      <c r="G17" s="27"/>
      <c r="H17" s="27"/>
      <c r="I17" s="27"/>
    </row>
    <row r="18" spans="2:14">
      <c r="C18" s="31"/>
      <c r="D18" s="31"/>
      <c r="E18" s="3"/>
      <c r="F18" s="3"/>
      <c r="G18" s="3"/>
      <c r="H18" s="3"/>
      <c r="I18" s="15"/>
    </row>
    <row r="19" spans="2:14" ht="14.4" thickBot="1">
      <c r="C19" s="3"/>
      <c r="D19" s="3"/>
      <c r="E19" s="3"/>
      <c r="F19" s="3"/>
      <c r="G19" s="3"/>
      <c r="H19" s="3"/>
      <c r="I19" s="15"/>
    </row>
    <row r="20" spans="2:14" ht="44.4" customHeight="1" thickBot="1">
      <c r="B20" s="19" t="s">
        <v>9</v>
      </c>
      <c r="C20" s="9" t="s">
        <v>16</v>
      </c>
      <c r="D20" s="10" t="s">
        <v>2</v>
      </c>
      <c r="E20" s="10" t="s">
        <v>3</v>
      </c>
      <c r="F20" s="16" t="s">
        <v>4</v>
      </c>
      <c r="G20" s="10" t="s">
        <v>5</v>
      </c>
      <c r="H20" s="10" t="s">
        <v>1</v>
      </c>
      <c r="I20" s="10" t="s">
        <v>6</v>
      </c>
      <c r="J20" s="16" t="s">
        <v>17</v>
      </c>
      <c r="K20" s="20" t="s">
        <v>7</v>
      </c>
      <c r="L20" s="37" t="s">
        <v>8</v>
      </c>
      <c r="M20" s="38"/>
      <c r="N20" s="39"/>
    </row>
    <row r="21" spans="2:14" ht="13.5" customHeight="1">
      <c r="B21" s="7"/>
      <c r="C21" s="8"/>
      <c r="D21" s="21"/>
      <c r="E21" s="28"/>
      <c r="F21" s="17"/>
      <c r="G21" s="7"/>
      <c r="H21" s="12"/>
      <c r="I21" s="12"/>
      <c r="J21" s="29"/>
      <c r="K21" s="29"/>
      <c r="L21" s="34"/>
      <c r="M21" s="34"/>
      <c r="N21" s="34"/>
    </row>
    <row r="22" spans="2:14">
      <c r="B22" s="7"/>
      <c r="C22" s="8"/>
      <c r="D22" s="21"/>
      <c r="E22" s="28"/>
      <c r="F22" s="17"/>
      <c r="G22" s="7"/>
      <c r="H22" s="12"/>
      <c r="I22" s="12"/>
      <c r="J22" s="29" t="str">
        <f t="shared" ref="J22:J43" si="0">IF(IFERROR(F22*G22,"")=0,"",IFERROR(F22*G22,""))</f>
        <v/>
      </c>
      <c r="K22" s="29" t="str">
        <f t="shared" ref="K22:K43" si="1">IFERROR(J22*1.15,"")</f>
        <v/>
      </c>
      <c r="L22" s="34"/>
      <c r="M22" s="34"/>
      <c r="N22" s="34"/>
    </row>
    <row r="23" spans="2:14">
      <c r="B23" s="7"/>
      <c r="C23" s="8"/>
      <c r="D23" s="21"/>
      <c r="E23" s="28"/>
      <c r="F23" s="17"/>
      <c r="G23" s="7"/>
      <c r="H23" s="12"/>
      <c r="I23" s="12"/>
      <c r="J23" s="29" t="str">
        <f t="shared" si="0"/>
        <v/>
      </c>
      <c r="K23" s="29" t="str">
        <f t="shared" si="1"/>
        <v/>
      </c>
      <c r="L23" s="34"/>
      <c r="M23" s="34"/>
      <c r="N23" s="34"/>
    </row>
    <row r="24" spans="2:14">
      <c r="B24" s="7"/>
      <c r="C24" s="8"/>
      <c r="D24" s="21"/>
      <c r="E24" s="28"/>
      <c r="F24" s="17"/>
      <c r="G24" s="7"/>
      <c r="H24" s="12"/>
      <c r="I24" s="12"/>
      <c r="J24" s="29" t="str">
        <f t="shared" si="0"/>
        <v/>
      </c>
      <c r="K24" s="29" t="str">
        <f t="shared" si="1"/>
        <v/>
      </c>
      <c r="L24" s="34"/>
      <c r="M24" s="34"/>
      <c r="N24" s="34"/>
    </row>
    <row r="25" spans="2:14">
      <c r="B25" s="7"/>
      <c r="C25" s="8"/>
      <c r="D25" s="21"/>
      <c r="E25" s="28"/>
      <c r="F25" s="17"/>
      <c r="G25" s="7"/>
      <c r="H25" s="12"/>
      <c r="I25" s="12"/>
      <c r="J25" s="29" t="str">
        <f t="shared" si="0"/>
        <v/>
      </c>
      <c r="K25" s="29" t="str">
        <f t="shared" si="1"/>
        <v/>
      </c>
      <c r="L25" s="34"/>
      <c r="M25" s="34"/>
      <c r="N25" s="34"/>
    </row>
    <row r="26" spans="2:14">
      <c r="B26" s="7"/>
      <c r="C26" s="8"/>
      <c r="D26" s="21"/>
      <c r="E26" s="28"/>
      <c r="F26" s="17"/>
      <c r="G26" s="7"/>
      <c r="H26" s="12"/>
      <c r="I26" s="12"/>
      <c r="J26" s="29" t="str">
        <f t="shared" si="0"/>
        <v/>
      </c>
      <c r="K26" s="29" t="str">
        <f t="shared" si="1"/>
        <v/>
      </c>
      <c r="L26" s="34"/>
      <c r="M26" s="34"/>
      <c r="N26" s="34"/>
    </row>
    <row r="27" spans="2:14">
      <c r="B27" s="7"/>
      <c r="C27" s="8"/>
      <c r="D27" s="21"/>
      <c r="E27" s="28"/>
      <c r="F27" s="17"/>
      <c r="G27" s="7"/>
      <c r="H27" s="12"/>
      <c r="I27" s="12"/>
      <c r="J27" s="29" t="str">
        <f t="shared" si="0"/>
        <v/>
      </c>
      <c r="K27" s="29" t="str">
        <f t="shared" si="1"/>
        <v/>
      </c>
      <c r="L27" s="34"/>
      <c r="M27" s="34"/>
      <c r="N27" s="34"/>
    </row>
    <row r="28" spans="2:14">
      <c r="B28" s="7"/>
      <c r="C28" s="8"/>
      <c r="D28" s="21"/>
      <c r="E28" s="28"/>
      <c r="F28" s="17"/>
      <c r="G28" s="7"/>
      <c r="H28" s="12"/>
      <c r="I28" s="12"/>
      <c r="J28" s="29" t="str">
        <f t="shared" si="0"/>
        <v/>
      </c>
      <c r="K28" s="29" t="str">
        <f t="shared" si="1"/>
        <v/>
      </c>
      <c r="L28" s="34"/>
      <c r="M28" s="34"/>
      <c r="N28" s="34"/>
    </row>
    <row r="29" spans="2:14">
      <c r="B29" s="7"/>
      <c r="C29" s="8"/>
      <c r="D29" s="21"/>
      <c r="E29" s="28"/>
      <c r="F29" s="17"/>
      <c r="G29" s="7"/>
      <c r="H29" s="12"/>
      <c r="I29" s="12"/>
      <c r="J29" s="29" t="str">
        <f t="shared" si="0"/>
        <v/>
      </c>
      <c r="K29" s="29" t="str">
        <f t="shared" si="1"/>
        <v/>
      </c>
      <c r="L29" s="34"/>
      <c r="M29" s="34"/>
      <c r="N29" s="34"/>
    </row>
    <row r="30" spans="2:14">
      <c r="B30" s="7"/>
      <c r="C30" s="8"/>
      <c r="D30" s="21"/>
      <c r="E30" s="28"/>
      <c r="F30" s="17"/>
      <c r="G30" s="7"/>
      <c r="H30" s="12"/>
      <c r="I30" s="12"/>
      <c r="J30" s="29" t="str">
        <f t="shared" si="0"/>
        <v/>
      </c>
      <c r="K30" s="29" t="str">
        <f t="shared" si="1"/>
        <v/>
      </c>
      <c r="L30" s="34"/>
      <c r="M30" s="34"/>
      <c r="N30" s="34"/>
    </row>
    <row r="31" spans="2:14">
      <c r="B31" s="7"/>
      <c r="C31" s="8"/>
      <c r="D31" s="21"/>
      <c r="E31" s="28"/>
      <c r="F31" s="17"/>
      <c r="G31" s="7"/>
      <c r="H31" s="12"/>
      <c r="I31" s="12"/>
      <c r="J31" s="29" t="str">
        <f t="shared" si="0"/>
        <v/>
      </c>
      <c r="K31" s="29" t="str">
        <f t="shared" si="1"/>
        <v/>
      </c>
      <c r="L31" s="34"/>
      <c r="M31" s="34"/>
      <c r="N31" s="34"/>
    </row>
    <row r="32" spans="2:14">
      <c r="B32" s="7"/>
      <c r="C32" s="8"/>
      <c r="D32" s="21"/>
      <c r="E32" s="28"/>
      <c r="F32" s="17"/>
      <c r="G32" s="7"/>
      <c r="H32" s="12"/>
      <c r="I32" s="12"/>
      <c r="J32" s="29" t="str">
        <f t="shared" si="0"/>
        <v/>
      </c>
      <c r="K32" s="29" t="str">
        <f t="shared" si="1"/>
        <v/>
      </c>
      <c r="L32" s="34"/>
      <c r="M32" s="34"/>
      <c r="N32" s="34"/>
    </row>
    <row r="33" spans="2:14">
      <c r="B33" s="7"/>
      <c r="C33" s="8"/>
      <c r="D33" s="21"/>
      <c r="E33" s="28"/>
      <c r="F33" s="17"/>
      <c r="G33" s="7"/>
      <c r="H33" s="12"/>
      <c r="I33" s="12"/>
      <c r="J33" s="29" t="str">
        <f t="shared" si="0"/>
        <v/>
      </c>
      <c r="K33" s="29" t="str">
        <f t="shared" si="1"/>
        <v/>
      </c>
      <c r="L33" s="34"/>
      <c r="M33" s="34"/>
      <c r="N33" s="34"/>
    </row>
    <row r="34" spans="2:14">
      <c r="B34" s="7"/>
      <c r="C34" s="8"/>
      <c r="D34" s="21"/>
      <c r="E34" s="28"/>
      <c r="F34" s="17"/>
      <c r="G34" s="7"/>
      <c r="H34" s="12"/>
      <c r="I34" s="12"/>
      <c r="J34" s="29" t="str">
        <f t="shared" si="0"/>
        <v/>
      </c>
      <c r="K34" s="29" t="str">
        <f t="shared" si="1"/>
        <v/>
      </c>
      <c r="L34" s="34"/>
      <c r="M34" s="34"/>
      <c r="N34" s="34"/>
    </row>
    <row r="35" spans="2:14">
      <c r="B35" s="7"/>
      <c r="C35" s="8"/>
      <c r="D35" s="21"/>
      <c r="E35" s="28"/>
      <c r="F35" s="17"/>
      <c r="G35" s="7"/>
      <c r="H35" s="12"/>
      <c r="I35" s="12"/>
      <c r="J35" s="29" t="str">
        <f t="shared" si="0"/>
        <v/>
      </c>
      <c r="K35" s="29" t="str">
        <f t="shared" si="1"/>
        <v/>
      </c>
      <c r="L35" s="34"/>
      <c r="M35" s="34"/>
      <c r="N35" s="34"/>
    </row>
    <row r="36" spans="2:14">
      <c r="B36" s="7"/>
      <c r="C36" s="8"/>
      <c r="D36" s="21"/>
      <c r="E36" s="28"/>
      <c r="F36" s="17"/>
      <c r="G36" s="7"/>
      <c r="H36" s="12"/>
      <c r="I36" s="12"/>
      <c r="J36" s="29" t="str">
        <f t="shared" si="0"/>
        <v/>
      </c>
      <c r="K36" s="29" t="str">
        <f t="shared" si="1"/>
        <v/>
      </c>
      <c r="L36" s="34"/>
      <c r="M36" s="34"/>
      <c r="N36" s="34"/>
    </row>
    <row r="37" spans="2:14">
      <c r="B37" s="7"/>
      <c r="C37" s="8"/>
      <c r="D37" s="21"/>
      <c r="E37" s="28"/>
      <c r="F37" s="17"/>
      <c r="G37" s="7"/>
      <c r="H37" s="12"/>
      <c r="I37" s="12"/>
      <c r="J37" s="29" t="str">
        <f t="shared" si="0"/>
        <v/>
      </c>
      <c r="K37" s="29" t="str">
        <f t="shared" si="1"/>
        <v/>
      </c>
      <c r="L37" s="34"/>
      <c r="M37" s="34"/>
      <c r="N37" s="34"/>
    </row>
    <row r="38" spans="2:14">
      <c r="B38" s="7"/>
      <c r="C38" s="8"/>
      <c r="D38" s="21"/>
      <c r="E38" s="28"/>
      <c r="F38" s="17"/>
      <c r="G38" s="7"/>
      <c r="H38" s="12"/>
      <c r="I38" s="12"/>
      <c r="J38" s="29" t="str">
        <f t="shared" si="0"/>
        <v/>
      </c>
      <c r="K38" s="29" t="str">
        <f t="shared" si="1"/>
        <v/>
      </c>
      <c r="L38" s="34"/>
      <c r="M38" s="34"/>
      <c r="N38" s="34"/>
    </row>
    <row r="39" spans="2:14">
      <c r="B39" s="7"/>
      <c r="C39" s="8"/>
      <c r="D39" s="21"/>
      <c r="E39" s="28"/>
      <c r="F39" s="17"/>
      <c r="G39" s="7"/>
      <c r="H39" s="12"/>
      <c r="I39" s="12"/>
      <c r="J39" s="29" t="str">
        <f t="shared" si="0"/>
        <v/>
      </c>
      <c r="K39" s="29" t="str">
        <f t="shared" si="1"/>
        <v/>
      </c>
      <c r="L39" s="34"/>
      <c r="M39" s="34"/>
      <c r="N39" s="34"/>
    </row>
    <row r="40" spans="2:14">
      <c r="B40" s="7"/>
      <c r="C40" s="8"/>
      <c r="D40" s="21"/>
      <c r="E40" s="28"/>
      <c r="F40" s="17"/>
      <c r="G40" s="7"/>
      <c r="H40" s="12"/>
      <c r="I40" s="12"/>
      <c r="J40" s="29" t="str">
        <f t="shared" si="0"/>
        <v/>
      </c>
      <c r="K40" s="29" t="str">
        <f t="shared" si="1"/>
        <v/>
      </c>
      <c r="L40" s="34"/>
      <c r="M40" s="34"/>
      <c r="N40" s="34"/>
    </row>
    <row r="41" spans="2:14">
      <c r="B41" s="7"/>
      <c r="C41" s="8"/>
      <c r="D41" s="21"/>
      <c r="E41" s="28"/>
      <c r="F41" s="17"/>
      <c r="G41" s="7"/>
      <c r="H41" s="12"/>
      <c r="I41" s="12"/>
      <c r="J41" s="29" t="str">
        <f t="shared" si="0"/>
        <v/>
      </c>
      <c r="K41" s="29" t="str">
        <f t="shared" si="1"/>
        <v/>
      </c>
      <c r="L41" s="34"/>
      <c r="M41" s="34"/>
      <c r="N41" s="34"/>
    </row>
    <row r="42" spans="2:14">
      <c r="B42" s="7"/>
      <c r="C42" s="8"/>
      <c r="D42" s="21"/>
      <c r="E42" s="28"/>
      <c r="F42" s="17"/>
      <c r="G42" s="7"/>
      <c r="H42" s="12"/>
      <c r="I42" s="12"/>
      <c r="J42" s="29" t="str">
        <f t="shared" si="0"/>
        <v/>
      </c>
      <c r="K42" s="29" t="str">
        <f t="shared" si="1"/>
        <v/>
      </c>
      <c r="L42" s="34"/>
      <c r="M42" s="34"/>
      <c r="N42" s="34"/>
    </row>
    <row r="43" spans="2:14">
      <c r="B43" s="7"/>
      <c r="C43" s="8"/>
      <c r="D43" s="21"/>
      <c r="E43" s="28"/>
      <c r="F43" s="17"/>
      <c r="G43" s="7"/>
      <c r="H43" s="12"/>
      <c r="I43" s="12"/>
      <c r="J43" s="29" t="str">
        <f t="shared" si="0"/>
        <v/>
      </c>
      <c r="K43" s="29" t="str">
        <f t="shared" si="1"/>
        <v/>
      </c>
      <c r="L43" s="34"/>
      <c r="M43" s="34"/>
      <c r="N43" s="34"/>
    </row>
    <row r="44" spans="2:14">
      <c r="G44" s="11"/>
      <c r="H44" s="11"/>
      <c r="I44" s="18"/>
    </row>
    <row r="47" spans="2:14" ht="15.6">
      <c r="I47" s="22" t="s">
        <v>14</v>
      </c>
      <c r="J47" s="23"/>
      <c r="K47" s="13"/>
      <c r="L47" s="13"/>
      <c r="M47" s="13"/>
    </row>
    <row r="48" spans="2:14">
      <c r="I48" s="24" t="s">
        <v>12</v>
      </c>
      <c r="J48" s="25" t="str" cm="1">
        <f t="array" ref="J48">IFERROR(IF(SUM(IF($C$21:$C$43="Activity Funding",$J$21:$J$43))=0,"",SUM(IF($C$21:$C$43="Activity Funding",$J$21:$J$43))),"")</f>
        <v/>
      </c>
      <c r="K48" s="25" t="str" cm="1">
        <f t="array" ref="K48">IFERROR(IF(SUM(IF($C$21:$C$43="Activity Funding",$K$21:$K$43))=0,"",SUM(IF($C$21:$C$43="Activity Funding",$K$21:$K$43))),"")</f>
        <v/>
      </c>
    </row>
    <row r="49" spans="6:11">
      <c r="I49" s="24" t="s">
        <v>10</v>
      </c>
      <c r="J49" s="25" t="str" cm="1">
        <f t="array" ref="J49">IFERROR(IF(SUM(IF($C$21:$C$43="Collaboration Funding",$J$21:$J$43))=0,"",SUM(IF($C$21:$C$43="Collaboration Funding",$J$21:$J$43))),"")</f>
        <v/>
      </c>
      <c r="K49" s="25" t="str" cm="1">
        <f t="array" ref="K49">IFERROR(IF(SUM(IF($C$21:$C$43="Collaboration Funding",$K$21:$K$43))=0,"",SUM(IF($C$21:$C$43="Collaboration Funding",$K$21:$K$43))),"")</f>
        <v/>
      </c>
    </row>
    <row r="50" spans="6:11">
      <c r="I50" s="24" t="s">
        <v>11</v>
      </c>
      <c r="J50" s="25" t="str" cm="1">
        <f t="array" ref="J50">IFERROR(IF(SUM(IF($C$20:$C$43="Court Funding",$J$20:$J$43))=0,"",SUM(IF($C$20:$C$43="Court Funding",$J$20:$J$43))),"")</f>
        <v/>
      </c>
      <c r="K50" s="25" t="str" cm="1">
        <f t="array" ref="K50">IFERROR(IF(SUM(IF($C$20:$C$43="Court Funding",$K$20:$K$43))=0,"",SUM(IF($C$20:$C$43="Court Funding",$K$20:$K$43))),"")</f>
        <v/>
      </c>
    </row>
    <row r="51" spans="6:11">
      <c r="I51" s="26" t="s">
        <v>13</v>
      </c>
      <c r="J51" s="32">
        <f>SUM(J48:J50)</f>
        <v>0</v>
      </c>
      <c r="K51" s="32">
        <f>SUM(K48:K50)</f>
        <v>0</v>
      </c>
    </row>
    <row r="52" spans="6:11">
      <c r="F52" s="5"/>
    </row>
  </sheetData>
  <mergeCells count="31">
    <mergeCell ref="F10:I16"/>
    <mergeCell ref="C12:D12"/>
    <mergeCell ref="C14:D14"/>
    <mergeCell ref="C16:D16"/>
    <mergeCell ref="B7:M8"/>
    <mergeCell ref="L35:N35"/>
    <mergeCell ref="L29:N29"/>
    <mergeCell ref="L21:N21"/>
    <mergeCell ref="L22:N22"/>
    <mergeCell ref="L23:N23"/>
    <mergeCell ref="L24:N24"/>
    <mergeCell ref="L25:N25"/>
    <mergeCell ref="L26:N26"/>
    <mergeCell ref="L27:N27"/>
    <mergeCell ref="L28:N28"/>
    <mergeCell ref="B5:I6"/>
    <mergeCell ref="L42:N42"/>
    <mergeCell ref="L43:N43"/>
    <mergeCell ref="L36:N36"/>
    <mergeCell ref="L37:N37"/>
    <mergeCell ref="L38:N38"/>
    <mergeCell ref="L39:N39"/>
    <mergeCell ref="L40:N40"/>
    <mergeCell ref="L41:N41"/>
    <mergeCell ref="L30:N30"/>
    <mergeCell ref="L31:N31"/>
    <mergeCell ref="L32:N32"/>
    <mergeCell ref="L33:N33"/>
    <mergeCell ref="L34:N34"/>
    <mergeCell ref="C10:D10"/>
    <mergeCell ref="L20:N20"/>
  </mergeCells>
  <dataValidations count="8">
    <dataValidation type="list" allowBlank="1" showInputMessage="1" showErrorMessage="1" sqref="C21:C43" xr:uid="{73CA69D0-21D1-4CAD-8FEA-8235707BFD8B}">
      <formula1>"Activity Funding, Collaboration Funding, Court Funding"</formula1>
    </dataValidation>
    <dataValidation type="list" allowBlank="1" showInputMessage="1" showErrorMessage="1" sqref="B21:B43" xr:uid="{9F63CF57-C710-42B9-8775-A21BBA59EBBF}">
      <formula1>"Reimbursement, Small Grant"</formula1>
    </dataValidation>
    <dataValidation type="date" allowBlank="1" showInputMessage="1" showErrorMessage="1" sqref="H21:I43" xr:uid="{6FAF50E5-A15B-447A-AD26-C153EE8E556B}">
      <formula1>1</formula1>
      <formula2>401769</formula2>
    </dataValidation>
    <dataValidation type="decimal" allowBlank="1" showInputMessage="1" showErrorMessage="1" sqref="F21:F43" xr:uid="{4CB0166A-0678-4F36-BEAD-5970D7617CF4}">
      <formula1>0</formula1>
      <formula2>999999999999999</formula2>
    </dataValidation>
    <dataValidation type="whole" allowBlank="1" showInputMessage="1" showErrorMessage="1" sqref="G21:G43" xr:uid="{1ADF7005-1D50-43AA-9016-9358AA1E047D}">
      <formula1>0</formula1>
      <formula2>9999999999</formula2>
    </dataValidation>
    <dataValidation type="decimal" allowBlank="1" showInputMessage="1" showErrorMessage="1" sqref="J21:J43" xr:uid="{32A38148-17D5-4632-8585-5CA0594FB00A}">
      <formula1>0</formula1>
      <formula2>99999999999999</formula2>
    </dataValidation>
    <dataValidation type="whole" allowBlank="1" showInputMessage="1" showErrorMessage="1" sqref="K21:K43" xr:uid="{A35E31FD-2455-4272-9A56-5D2EAC73E77C}">
      <formula1>0</formula1>
      <formula2>99999999999</formula2>
    </dataValidation>
    <dataValidation type="list" allowBlank="1" showInputMessage="1" showErrorMessage="1" sqref="E21:E43" xr:uid="{FA6B359F-6991-4266-A8E4-72A514656ED4}">
      <formula1>"Travel, Food, Venue Hire, Senior Associate (Lawyer), Associate (Lawyer), Junior Lawyer, Project Manager, Project Coordinator, Senior Historian, Junior Historian, Senior Researcher, Junior Research, Other"</formula1>
    </dataValidation>
  </dataValidations>
  <pageMargins left="0.25" right="0.25" top="0.75" bottom="0.75" header="0.3" footer="0.3"/>
  <pageSetup paperSize="9" scale="47" fitToHeight="0"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2E955D0-83E2-4145-8398-97DB22AF624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Budget</vt:lpstr>
      <vt:lpstr>Budget!Print_Area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Hawley, Georgia</dc:creator>
  <cp:lastModifiedBy>Rostill, David</cp:lastModifiedBy>
  <cp:lastPrinted>2023-02-16T23:24:57Z</cp:lastPrinted>
  <dcterms:created xsi:type="dcterms:W3CDTF">2022-11-21T03:42:48Z</dcterms:created>
  <dcterms:modified xsi:type="dcterms:W3CDTF">2023-02-28T00:19:09Z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2022-11-21T03:42:49Z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0e69809d-7b7d-4922-9649-8d60ddaea701</vt:lpwstr>
  </property>
  <property fmtid="{D5CDD505-2E9C-101B-9397-08002B2CF9AE}" pid="8" name="MSIP_Label_ea60d57e-af5b-4752-ac57-3e4f28ca11dc_ContentBits">
    <vt:lpwstr>0</vt:lpwstr>
  </property>
</Properties>
</file>